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nneyf\Desktop\Staffing\"/>
    </mc:Choice>
  </mc:AlternateContent>
  <xr:revisionPtr revIDLastSave="0" documentId="13_ncr:1_{6341B4F7-DD52-46E2-BAD4-12C03F876850}" xr6:coauthVersionLast="47" xr6:coauthVersionMax="47" xr10:uidLastSave="{00000000-0000-0000-0000-000000000000}"/>
  <bookViews>
    <workbookView xWindow="-110" yWindow="-110" windowWidth="19420" windowHeight="10300" xr2:uid="{05FE9984-FEBF-499E-B358-094BB8885BF1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P15" i="1"/>
  <c r="V15" i="1"/>
  <c r="J15" i="1"/>
  <c r="AC15" i="1"/>
  <c r="U15" i="1"/>
  <c r="O15" i="1"/>
  <c r="K15" i="1"/>
  <c r="I15" i="1"/>
  <c r="N15" i="1"/>
  <c r="Z15" i="1"/>
  <c r="T15" i="1"/>
  <c r="Y15" i="1"/>
  <c r="W15" i="1"/>
  <c r="S15" i="1"/>
  <c r="X15" i="1"/>
  <c r="AA15" i="1"/>
  <c r="M15" i="1"/>
  <c r="R15" i="1"/>
  <c r="L15" i="1"/>
  <c r="Q15" i="1"/>
  <c r="AB15" i="1"/>
  <c r="D214" i="1" l="1"/>
  <c r="D190" i="1"/>
  <c r="D158" i="1"/>
  <c r="D142" i="1"/>
  <c r="D122" i="1"/>
  <c r="D94" i="1"/>
  <c r="D74" i="1"/>
  <c r="D50" i="1"/>
  <c r="D194" i="1"/>
  <c r="D102" i="1"/>
  <c r="D58" i="1"/>
  <c r="D198" i="1"/>
  <c r="D174" i="1"/>
  <c r="D138" i="1"/>
  <c r="D106" i="1"/>
  <c r="D82" i="1"/>
  <c r="D206" i="1"/>
  <c r="D182" i="1"/>
  <c r="D162" i="1"/>
  <c r="D146" i="1"/>
  <c r="D134" i="1"/>
  <c r="D118" i="1"/>
  <c r="D98" i="1"/>
  <c r="D78" i="1"/>
  <c r="D62" i="1"/>
  <c r="D202" i="1"/>
  <c r="D178" i="1"/>
  <c r="D170" i="1"/>
  <c r="D150" i="1"/>
  <c r="D126" i="1"/>
  <c r="D110" i="1"/>
  <c r="D90" i="1"/>
  <c r="D70" i="1"/>
  <c r="D210" i="1"/>
  <c r="D186" i="1"/>
  <c r="D166" i="1"/>
  <c r="D154" i="1"/>
  <c r="D130" i="1"/>
  <c r="D114" i="1"/>
  <c r="D86" i="1"/>
  <c r="D66" i="1"/>
  <c r="D54" i="1"/>
  <c r="D213" i="1"/>
  <c r="D197" i="1"/>
  <c r="D181" i="1"/>
  <c r="D165" i="1"/>
  <c r="D149" i="1"/>
  <c r="D133" i="1"/>
  <c r="D117" i="1"/>
  <c r="D101" i="1"/>
  <c r="D85" i="1"/>
  <c r="D69" i="1"/>
  <c r="D41" i="1"/>
  <c r="D53" i="1"/>
  <c r="D209" i="1"/>
  <c r="D145" i="1"/>
  <c r="D97" i="1"/>
  <c r="D49" i="1"/>
  <c r="D46" i="1"/>
  <c r="D34" i="1"/>
  <c r="D22" i="1"/>
  <c r="D45" i="1"/>
  <c r="D21" i="1"/>
  <c r="D185" i="1"/>
  <c r="D137" i="1"/>
  <c r="D105" i="1"/>
  <c r="D73" i="1"/>
  <c r="D42" i="1"/>
  <c r="D18" i="1"/>
  <c r="D29" i="1"/>
  <c r="D26" i="1"/>
  <c r="D177" i="1"/>
  <c r="D161" i="1"/>
  <c r="D113" i="1"/>
  <c r="D65" i="1"/>
  <c r="D25" i="1"/>
  <c r="D205" i="1"/>
  <c r="D189" i="1"/>
  <c r="D173" i="1"/>
  <c r="D157" i="1"/>
  <c r="D141" i="1"/>
  <c r="D125" i="1"/>
  <c r="D109" i="1"/>
  <c r="D93" i="1"/>
  <c r="D77" i="1"/>
  <c r="D61" i="1"/>
  <c r="D33" i="1"/>
  <c r="D201" i="1"/>
  <c r="D153" i="1"/>
  <c r="D121" i="1"/>
  <c r="D89" i="1"/>
  <c r="D57" i="1"/>
  <c r="D30" i="1"/>
  <c r="D17" i="1"/>
  <c r="D169" i="1"/>
  <c r="D38" i="1"/>
  <c r="D193" i="1"/>
  <c r="D129" i="1"/>
  <c r="D81" i="1"/>
  <c r="D37" i="1"/>
  <c r="D215" i="1"/>
  <c r="D72" i="1"/>
  <c r="D160" i="1"/>
  <c r="D64" i="1"/>
  <c r="D180" i="1"/>
  <c r="D55" i="1"/>
  <c r="D103" i="1"/>
  <c r="D151" i="1"/>
  <c r="D199" i="1"/>
  <c r="D16" i="1"/>
  <c r="D84" i="1"/>
  <c r="D168" i="1"/>
  <c r="D68" i="1"/>
  <c r="D200" i="1"/>
  <c r="D59" i="1"/>
  <c r="D107" i="1"/>
  <c r="D155" i="1"/>
  <c r="D203" i="1"/>
  <c r="D40" i="1"/>
  <c r="D92" i="1"/>
  <c r="D176" i="1"/>
  <c r="D76" i="1"/>
  <c r="D212" i="1"/>
  <c r="D63" i="1"/>
  <c r="D111" i="1"/>
  <c r="D159" i="1"/>
  <c r="D207" i="1"/>
  <c r="D80" i="1"/>
  <c r="D100" i="1"/>
  <c r="D19" i="1"/>
  <c r="D67" i="1"/>
  <c r="D211" i="1"/>
  <c r="D108" i="1"/>
  <c r="D188" i="1"/>
  <c r="D96" i="1"/>
  <c r="D71" i="1"/>
  <c r="D167" i="1"/>
  <c r="D27" i="1"/>
  <c r="D120" i="1"/>
  <c r="D196" i="1"/>
  <c r="D127" i="1"/>
  <c r="D24" i="1"/>
  <c r="D124" i="1"/>
  <c r="D208" i="1"/>
  <c r="D140" i="1"/>
  <c r="D35" i="1"/>
  <c r="D83" i="1"/>
  <c r="D131" i="1"/>
  <c r="D179" i="1"/>
  <c r="D32" i="1"/>
  <c r="D128" i="1"/>
  <c r="D28" i="1"/>
  <c r="D144" i="1"/>
  <c r="D39" i="1"/>
  <c r="D87" i="1"/>
  <c r="D183" i="1"/>
  <c r="D156" i="1"/>
  <c r="D172" i="1"/>
  <c r="D147" i="1"/>
  <c r="D184" i="1"/>
  <c r="D115" i="1"/>
  <c r="D204" i="1"/>
  <c r="D104" i="1"/>
  <c r="D171" i="1"/>
  <c r="D79" i="1"/>
  <c r="D135" i="1"/>
  <c r="D56" i="1"/>
  <c r="D51" i="1"/>
  <c r="D195" i="1"/>
  <c r="D132" i="1"/>
  <c r="D23" i="1"/>
  <c r="D123" i="1"/>
  <c r="D20" i="1"/>
  <c r="D116" i="1"/>
  <c r="D175" i="1"/>
  <c r="D44" i="1"/>
  <c r="D136" i="1"/>
  <c r="D36" i="1"/>
  <c r="D152" i="1"/>
  <c r="D43" i="1"/>
  <c r="D91" i="1"/>
  <c r="D139" i="1"/>
  <c r="D187" i="1"/>
  <c r="D52" i="1"/>
  <c r="D148" i="1"/>
  <c r="D48" i="1"/>
  <c r="D164" i="1"/>
  <c r="D47" i="1"/>
  <c r="D95" i="1"/>
  <c r="D143" i="1"/>
  <c r="D191" i="1"/>
  <c r="D60" i="1"/>
  <c r="D99" i="1"/>
  <c r="D88" i="1"/>
  <c r="D163" i="1"/>
  <c r="D119" i="1"/>
  <c r="D112" i="1"/>
  <c r="D192" i="1"/>
  <c r="D75" i="1"/>
  <c r="D31" i="1"/>
  <c r="A117" i="1" a="1"/>
  <c r="A176" i="1" a="1"/>
  <c r="A190" i="1" a="1"/>
  <c r="A113" i="1" a="1"/>
  <c r="A35" i="1" a="1"/>
  <c r="A178" i="1" a="1"/>
  <c r="A81" i="1" a="1"/>
  <c r="A23" i="1" a="1"/>
  <c r="A69" i="1" a="1"/>
  <c r="A63" i="1" a="1"/>
  <c r="A122" i="1" a="1"/>
  <c r="A205" i="1" a="1"/>
  <c r="A179" i="1" a="1"/>
  <c r="A182" i="1" a="1"/>
  <c r="A121" i="1" a="1"/>
  <c r="A204" i="1" a="1"/>
  <c r="A110" i="1" a="1"/>
  <c r="A160" i="1" a="1"/>
  <c r="A175" i="1" a="1"/>
  <c r="A166" i="1" a="1"/>
  <c r="A151" i="1" a="1"/>
  <c r="A43" i="1" a="1"/>
  <c r="A50" i="1" a="1"/>
  <c r="A157" i="1" a="1"/>
  <c r="A28" i="1" a="1"/>
  <c r="A70" i="1" a="1"/>
  <c r="A180" i="1" a="1"/>
  <c r="A136" i="1" a="1"/>
  <c r="A49" i="1" a="1"/>
  <c r="A19" i="1" a="1"/>
  <c r="A58" i="1" a="1"/>
  <c r="A109" i="1" a="1"/>
  <c r="A87" i="1" a="1"/>
  <c r="A130" i="1" a="1"/>
  <c r="A96" i="1" a="1"/>
  <c r="A66" i="1" a="1"/>
  <c r="A159" i="1" a="1"/>
  <c r="A31" i="1" a="1"/>
  <c r="A197" i="1" a="1"/>
  <c r="A127" i="1" a="1"/>
  <c r="A135" i="1" a="1"/>
  <c r="A101" i="1" a="1"/>
  <c r="A65" i="1" a="1"/>
  <c r="A123" i="1" a="1"/>
  <c r="A105" i="1" a="1"/>
  <c r="A128" i="1" a="1"/>
  <c r="A163" i="1" a="1"/>
  <c r="A194" i="1" a="1"/>
  <c r="A55" i="1" a="1"/>
  <c r="A22" i="1" a="1"/>
  <c r="A108" i="1" a="1"/>
  <c r="A138" i="1" a="1"/>
  <c r="A61" i="1" a="1"/>
  <c r="A172" i="1" a="1"/>
  <c r="A114" i="1" a="1"/>
  <c r="A84" i="1" a="1"/>
  <c r="A187" i="1" a="1"/>
  <c r="A185" i="1" a="1"/>
  <c r="A71" i="1" a="1"/>
  <c r="A206" i="1" a="1"/>
  <c r="A153" i="1" a="1"/>
  <c r="A115" i="1" a="1"/>
  <c r="A126" i="1" a="1"/>
  <c r="A72" i="1" a="1"/>
  <c r="A116" i="1" a="1"/>
  <c r="A213" i="1" a="1"/>
  <c r="A59" i="1" a="1"/>
  <c r="A164" i="1" a="1"/>
  <c r="A133" i="1" a="1"/>
  <c r="A92" i="1" a="1"/>
  <c r="A60" i="1" a="1"/>
  <c r="A146" i="1" a="1"/>
  <c r="A57" i="1" a="1"/>
  <c r="A171" i="1" a="1"/>
  <c r="A181" i="1" a="1"/>
  <c r="A155" i="1" a="1"/>
  <c r="A95" i="1" a="1"/>
  <c r="A29" i="1" a="1"/>
  <c r="A24" i="1" a="1"/>
  <c r="A98" i="1" a="1"/>
  <c r="A169" i="1" a="1"/>
  <c r="A156" i="1" a="1"/>
  <c r="A21" i="1" a="1"/>
  <c r="A184" i="1" a="1"/>
  <c r="A53" i="1" a="1"/>
  <c r="A120" i="1" a="1"/>
  <c r="A88" i="1" a="1"/>
  <c r="A18" i="1" a="1"/>
  <c r="A149" i="1" a="1"/>
  <c r="A62" i="1" a="1"/>
  <c r="A158" i="1" a="1"/>
  <c r="A37" i="1" a="1"/>
  <c r="A111" i="1" a="1"/>
  <c r="A173" i="1" a="1"/>
  <c r="A183" i="1" a="1"/>
  <c r="A141" i="1" a="1"/>
  <c r="A46" i="1" a="1"/>
  <c r="A214" i="1" a="1"/>
  <c r="A161" i="1" a="1"/>
  <c r="A140" i="1" a="1"/>
  <c r="A202" i="1" a="1"/>
  <c r="A129" i="1" a="1"/>
  <c r="A132" i="1" a="1"/>
  <c r="A85" i="1" a="1"/>
  <c r="A212" i="1" a="1"/>
  <c r="A142" i="1" a="1"/>
  <c r="A25" i="1" a="1"/>
  <c r="A131" i="1" a="1"/>
  <c r="A150" i="1" a="1"/>
  <c r="A215" i="1" a="1"/>
  <c r="A20" i="1" a="1"/>
  <c r="A54" i="1" a="1"/>
  <c r="A200" i="1" a="1"/>
  <c r="A48" i="1" a="1"/>
  <c r="A209" i="1" a="1"/>
  <c r="A207" i="1" a="1"/>
  <c r="A75" i="1" a="1"/>
  <c r="A34" i="1" a="1"/>
  <c r="A211" i="1" a="1"/>
  <c r="A99" i="1" a="1"/>
  <c r="A90" i="1" a="1"/>
  <c r="A64" i="1" a="1"/>
  <c r="A44" i="1" a="1"/>
  <c r="A97" i="1" a="1"/>
  <c r="A100" i="1" a="1"/>
  <c r="A102" i="1" a="1"/>
  <c r="A125" i="1" a="1"/>
  <c r="A39" i="1" a="1"/>
  <c r="A186" i="1" a="1"/>
  <c r="A103" i="1" a="1"/>
  <c r="A152" i="1" a="1"/>
  <c r="A174" i="1" a="1"/>
  <c r="A16" i="1" a="1"/>
  <c r="A82" i="1" a="1"/>
  <c r="A68" i="1" a="1"/>
  <c r="A192" i="1" a="1"/>
  <c r="A177" i="1" a="1"/>
  <c r="A107" i="1" a="1"/>
  <c r="A118" i="1" a="1"/>
  <c r="A40" i="1" a="1"/>
  <c r="A193" i="1" a="1"/>
  <c r="A76" i="1" a="1"/>
  <c r="A170" i="1" a="1"/>
  <c r="A112" i="1" a="1"/>
  <c r="A74" i="1" a="1"/>
  <c r="A93" i="1" a="1"/>
  <c r="A80" i="1" a="1"/>
  <c r="A210" i="1" a="1"/>
  <c r="A67" i="1" a="1"/>
  <c r="A154" i="1" a="1"/>
  <c r="A199" i="1" a="1"/>
  <c r="A91" i="1" a="1"/>
  <c r="A45" i="1" a="1"/>
  <c r="A188" i="1" a="1"/>
  <c r="A106" i="1" a="1"/>
  <c r="A33" i="1" a="1"/>
  <c r="A147" i="1" a="1"/>
  <c r="A86" i="1" a="1"/>
  <c r="A168" i="1" a="1"/>
  <c r="A52" i="1" a="1"/>
  <c r="A137" i="1" a="1"/>
  <c r="A167" i="1" a="1"/>
  <c r="A94" i="1" a="1"/>
  <c r="A189" i="1" a="1"/>
  <c r="A32" i="1" a="1"/>
  <c r="A162" i="1" a="1"/>
  <c r="A89" i="1" a="1"/>
  <c r="A104" i="1" a="1"/>
  <c r="A78" i="1" a="1"/>
  <c r="A38" i="1" a="1"/>
  <c r="A51" i="1" a="1"/>
  <c r="A119" i="1" a="1"/>
  <c r="A42" i="1" a="1"/>
  <c r="A196" i="1" a="1"/>
  <c r="A134" i="1" a="1"/>
  <c r="A30" i="1" a="1"/>
  <c r="A79" i="1" a="1"/>
  <c r="A165" i="1" a="1"/>
  <c r="A203" i="1" a="1"/>
  <c r="A143" i="1" a="1"/>
  <c r="A26" i="1" a="1"/>
  <c r="A124" i="1" a="1"/>
  <c r="A56" i="1" a="1"/>
  <c r="A77" i="1" a="1"/>
  <c r="A139" i="1" a="1"/>
  <c r="A201" i="1" a="1"/>
  <c r="A148" i="1" a="1"/>
  <c r="A73" i="1" a="1"/>
  <c r="A208" i="1" a="1"/>
  <c r="A47" i="1" a="1"/>
  <c r="A17" i="1" a="1"/>
  <c r="A191" i="1" a="1"/>
  <c r="A195" i="1" a="1"/>
  <c r="A83" i="1" a="1"/>
  <c r="A41" i="1" a="1"/>
  <c r="A27" i="1" a="1"/>
  <c r="A198" i="1" a="1"/>
  <c r="A145" i="1" a="1"/>
  <c r="A144" i="1" a="1"/>
  <c r="A36" i="1" a="1"/>
  <c r="A191" i="1" l="1"/>
  <c r="A152" i="1"/>
  <c r="A56" i="1"/>
  <c r="A87" i="1"/>
  <c r="A124" i="1"/>
  <c r="A67" i="1"/>
  <c r="A40" i="1"/>
  <c r="A103" i="1"/>
  <c r="A169" i="1"/>
  <c r="A109" i="1"/>
  <c r="A26" i="1"/>
  <c r="A46" i="1"/>
  <c r="A149" i="1"/>
  <c r="A186" i="1"/>
  <c r="A98" i="1"/>
  <c r="A58" i="1"/>
  <c r="A143" i="1"/>
  <c r="A36" i="1"/>
  <c r="A135" i="1"/>
  <c r="A39" i="1"/>
  <c r="A24" i="1"/>
  <c r="A19" i="1"/>
  <c r="A203" i="1"/>
  <c r="A55" i="1"/>
  <c r="A17" i="1"/>
  <c r="A125" i="1"/>
  <c r="A29" i="1"/>
  <c r="A49" i="1"/>
  <c r="A165" i="1"/>
  <c r="A210" i="1"/>
  <c r="A118" i="1"/>
  <c r="A102" i="1"/>
  <c r="A95" i="1"/>
  <c r="A136" i="1"/>
  <c r="A79" i="1"/>
  <c r="A144" i="1"/>
  <c r="A127" i="1"/>
  <c r="A100" i="1"/>
  <c r="A155" i="1"/>
  <c r="A180" i="1"/>
  <c r="A30" i="1"/>
  <c r="A141" i="1"/>
  <c r="A18" i="1"/>
  <c r="A97" i="1"/>
  <c r="A181" i="1"/>
  <c r="A70" i="1"/>
  <c r="A134" i="1"/>
  <c r="A194" i="1"/>
  <c r="A47" i="1"/>
  <c r="A44" i="1"/>
  <c r="A171" i="1"/>
  <c r="A28" i="1"/>
  <c r="A196" i="1"/>
  <c r="A80" i="1"/>
  <c r="A107" i="1"/>
  <c r="A64" i="1"/>
  <c r="A57" i="1"/>
  <c r="A157" i="1"/>
  <c r="A42" i="1"/>
  <c r="A145" i="1"/>
  <c r="A197" i="1"/>
  <c r="A90" i="1"/>
  <c r="A146" i="1"/>
  <c r="A50" i="1"/>
  <c r="A119" i="1"/>
  <c r="A163" i="1"/>
  <c r="A88" i="1"/>
  <c r="A99" i="1"/>
  <c r="A60" i="1"/>
  <c r="A43" i="1"/>
  <c r="A51" i="1"/>
  <c r="A183" i="1"/>
  <c r="A208" i="1"/>
  <c r="A211" i="1"/>
  <c r="A92" i="1"/>
  <c r="A151" i="1"/>
  <c r="A38" i="1"/>
  <c r="A93" i="1"/>
  <c r="A177" i="1"/>
  <c r="A34" i="1"/>
  <c r="A133" i="1"/>
  <c r="A166" i="1"/>
  <c r="A78" i="1"/>
  <c r="A198" i="1"/>
  <c r="A31" i="1"/>
  <c r="A75" i="1"/>
  <c r="A164" i="1"/>
  <c r="A175" i="1"/>
  <c r="A104" i="1"/>
  <c r="A128" i="1"/>
  <c r="A120" i="1"/>
  <c r="A207" i="1"/>
  <c r="A59" i="1"/>
  <c r="A160" i="1"/>
  <c r="A89" i="1"/>
  <c r="A173" i="1"/>
  <c r="A73" i="1"/>
  <c r="A209" i="1"/>
  <c r="A213" i="1"/>
  <c r="A110" i="1"/>
  <c r="A162" i="1"/>
  <c r="A74" i="1"/>
  <c r="A192" i="1"/>
  <c r="A48" i="1"/>
  <c r="A116" i="1"/>
  <c r="A204" i="1"/>
  <c r="A32" i="1"/>
  <c r="A27" i="1"/>
  <c r="A159" i="1"/>
  <c r="A200" i="1"/>
  <c r="A72" i="1"/>
  <c r="A121" i="1"/>
  <c r="A189" i="1"/>
  <c r="A105" i="1"/>
  <c r="A53" i="1"/>
  <c r="A54" i="1"/>
  <c r="A126" i="1"/>
  <c r="A182" i="1"/>
  <c r="A94" i="1"/>
  <c r="A112" i="1"/>
  <c r="A148" i="1"/>
  <c r="A20" i="1"/>
  <c r="A115" i="1"/>
  <c r="A179" i="1"/>
  <c r="A167" i="1"/>
  <c r="A111" i="1"/>
  <c r="A68" i="1"/>
  <c r="A215" i="1"/>
  <c r="A153" i="1"/>
  <c r="A205" i="1"/>
  <c r="A137" i="1"/>
  <c r="A41" i="1"/>
  <c r="A66" i="1"/>
  <c r="A150" i="1"/>
  <c r="A206" i="1"/>
  <c r="A122" i="1"/>
  <c r="A52" i="1"/>
  <c r="A123" i="1"/>
  <c r="A184" i="1"/>
  <c r="A131" i="1"/>
  <c r="A71" i="1"/>
  <c r="A63" i="1"/>
  <c r="A168" i="1"/>
  <c r="A37" i="1"/>
  <c r="A201" i="1"/>
  <c r="A25" i="1"/>
  <c r="A185" i="1"/>
  <c r="A69" i="1"/>
  <c r="A86" i="1"/>
  <c r="A170" i="1"/>
  <c r="A82" i="1"/>
  <c r="A142" i="1"/>
  <c r="A187" i="1"/>
  <c r="A23" i="1"/>
  <c r="A147" i="1"/>
  <c r="A83" i="1"/>
  <c r="A96" i="1"/>
  <c r="A212" i="1"/>
  <c r="A84" i="1"/>
  <c r="A81" i="1"/>
  <c r="A33" i="1"/>
  <c r="A65" i="1"/>
  <c r="A21" i="1"/>
  <c r="A85" i="1"/>
  <c r="A114" i="1"/>
  <c r="A178" i="1"/>
  <c r="A106" i="1"/>
  <c r="A158" i="1"/>
  <c r="A139" i="1"/>
  <c r="A132" i="1"/>
  <c r="A172" i="1"/>
  <c r="A35" i="1"/>
  <c r="A188" i="1"/>
  <c r="A76" i="1"/>
  <c r="A16" i="1"/>
  <c r="A129" i="1"/>
  <c r="A61" i="1"/>
  <c r="A113" i="1"/>
  <c r="A45" i="1"/>
  <c r="A101" i="1"/>
  <c r="A130" i="1"/>
  <c r="A202" i="1"/>
  <c r="A138" i="1"/>
  <c r="A190" i="1"/>
  <c r="A91" i="1"/>
  <c r="A195" i="1"/>
  <c r="A156" i="1"/>
  <c r="A140" i="1"/>
  <c r="A108" i="1"/>
  <c r="A176" i="1"/>
  <c r="A199" i="1"/>
  <c r="A193" i="1"/>
  <c r="A77" i="1"/>
  <c r="A161" i="1"/>
  <c r="A22" i="1"/>
  <c r="A117" i="1"/>
  <c r="A154" i="1"/>
  <c r="A62" i="1"/>
  <c r="A174" i="1"/>
  <c r="A214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<sst xmlns="http://schemas.openxmlformats.org/spreadsheetml/2006/main" count="3014" uniqueCount="168">
  <si>
    <t>Safe Staffing (Rota Fill Rates and CHPPD) Collection</t>
  </si>
  <si>
    <t>Organisation:</t>
  </si>
  <si>
    <t>x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</si>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</sst>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10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/>
    </xf>
    <xf numFmtId="16" fontId="18" fillId="3" borderId="10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5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  <xf numFmtId="16" fontId="18" fillId="3" borderId="10" xfId="0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16" fontId="18" fillId="3" borderId="12" xfId="0" applyNumberFormat="1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" fontId="18" fillId="3" borderId="11" xfId="0" applyNumberFormat="1" applyFont="1" applyFill="1" applyBorder="1" applyAlignment="1">
      <alignment horizontal="center" vertical="center" wrapText="1"/>
    </xf>
    <xf numFmtId="16" fontId="18" fillId="3" borderId="14" xfId="0" applyNumberFormat="1" applyFont="1" applyFill="1" applyBorder="1" applyAlignment="1">
      <alignment horizontal="center" vertical="center" wrapText="1"/>
    </xf>
    <xf numFmtId="16" fontId="21" fillId="5" borderId="7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_TemplateDownload" xfId="3" xr:uid="{A545E8DE-9D25-4353-9BD3-0D028A5E8191}"/>
    <cellStyle name="Percent" xfId="1" builtinId="5"/>
  </cellStyles>
  <dxfs count="7"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uhnhsuk.sharepoint.com/sites/SafeStaffingReportsData-DashboardandFillRates/Shared%20Documents/2025/12.%20December/Nurse%20staffing%20return%20December%202025.xlsm" TargetMode="External"/><Relationship Id="rId1" Type="http://schemas.openxmlformats.org/officeDocument/2006/relationships/externalLinkPath" Target="https://ouhnhsuk.sharepoint.com/sites/SafeStaffingReportsData-DashboardandFillRates/Shared%20Documents/2025/12.%20December/Nurse%20staffing%20return%20December%20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>Registered Nursing Associates Avg Night Fill rate not between 80 and 150%</v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>Non-Registered Nurses/Midwives Avg Day Fill rate &gt; 100%</v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>Registered Nurses/Midwives Avg Day Fill rate &gt; 100%</v>
          </cell>
          <cell r="F18" t="str">
            <v/>
          </cell>
          <cell r="G18" t="str">
            <v/>
          </cell>
          <cell r="H18" t="str">
            <v/>
          </cell>
          <cell r="I18" t="str">
            <v>Registered Nurses/Midwives Avg Night Fill rate &gt; 100%</v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>Registered Nurses/Midwives Avg Day Fill rate &gt; 100%</v>
          </cell>
          <cell r="F20" t="str">
            <v/>
          </cell>
          <cell r="G20" t="str">
            <v/>
          </cell>
          <cell r="H20" t="str">
            <v/>
          </cell>
          <cell r="I20" t="str">
            <v>Registered Nurses/Midwives Avg Night Fill rate &gt; 100%</v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>Registered Nurses/Midwives Avg Day Fill rate &gt; 100%</v>
          </cell>
          <cell r="F23" t="str">
            <v/>
          </cell>
          <cell r="G23" t="str">
            <v/>
          </cell>
          <cell r="H23" t="str">
            <v/>
          </cell>
          <cell r="I23" t="str">
            <v>Registered Nurses/Midwives Avg Night Fill rate &gt; 100%</v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/>
          </cell>
          <cell r="F24" t="str">
            <v>Non-Registered Nurses/Midwives Avg Day Fill rate &gt; 100%</v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>Registered Nurses/Midwives Avg Night Fill rate &gt; 100%</v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>Registered Nurses/Midwives Avg Day Fill rate &gt; 100%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>Registered Nurses/Midwives Avg Day Fill rate &gt; 100%</v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>Non-Registered Nurses/Midwives Avg Night Fill rate &gt;100%</v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>Non-Registered Nurses/Midwives Avg Day Fill rate &gt; 100%</v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>Non-Registered Nurses/Midwives Avg Night Fill rate &gt;100%</v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>Registered Nurses/Midwives Avg Day Fill rate &gt; 100%</v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>Non-Registered Nurses/Midwives Avg Night Fill rate &gt;100%</v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/>
          </cell>
          <cell r="F49" t="str">
            <v>Non-Registered Nurses/Midwives Avg Day Fill rate &gt; 100%</v>
          </cell>
          <cell r="G49" t="str">
            <v/>
          </cell>
          <cell r="H49" t="str">
            <v/>
          </cell>
          <cell r="I49" t="str">
            <v/>
          </cell>
          <cell r="J49" t="str">
            <v>Non-Registered Nurses/Midwives Avg Night Fill rate &gt;100%</v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>Registered Nurses/Midwives Avg Day Fill rate &gt; 100%</v>
          </cell>
          <cell r="F53" t="str">
            <v/>
          </cell>
          <cell r="G53" t="str">
            <v/>
          </cell>
          <cell r="H53" t="str">
            <v/>
          </cell>
          <cell r="I53" t="str">
            <v>Registered Nurses/Midwives Avg Night Fill rate &gt; 100%</v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>Registered Nurses/Midwives Avg Day Fill rate &gt; 100%</v>
          </cell>
          <cell r="F54" t="str">
            <v>Non-Registered Nurses/Midwives Avg Day Fill rate &gt; 100%</v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>Registered Nurses/Midwives Avg Night Fill rate &gt; 100%</v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>Non-Registered Nurses/Midwives Avg Night Fill rate &gt;100%</v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>Registered Nurses/Midwives Avg Night Fill rate &gt; 100%</v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>Registered Nurses/Midwives Avg Night Fill rate &gt; 100%</v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>Registered Nurses/Midwives Avg Day Fill rate &gt; 100%</v>
          </cell>
          <cell r="F66" t="str">
            <v/>
          </cell>
          <cell r="G66" t="str">
            <v/>
          </cell>
          <cell r="H66" t="str">
            <v/>
          </cell>
          <cell r="I66" t="str">
            <v>Registered Nurses/Midwives Avg Night Fill rate &gt; 100%</v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>Non-Registered Nurses/Midwives Avg Night Fill rate &gt;100%</v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D40AF-499E-4E96-8DF4-6FD9CC07FB50}">
  <dimension ref="A1:AU216"/>
  <sheetViews>
    <sheetView tabSelected="1" topLeftCell="B1" workbookViewId="0">
      <selection activeCell="C7" sqref="C7"/>
    </sheetView>
  </sheetViews>
  <sheetFormatPr defaultColWidth="0" defaultRowHeight="14.5" x14ac:dyDescent="0.35"/>
  <cols>
    <col min="1" max="1" width="11.453125" hidden="1" customWidth="1"/>
    <col min="2" max="3" width="11.453125" customWidth="1"/>
    <col min="4" max="4" width="20.54296875" customWidth="1"/>
    <col min="5" max="5" width="50" customWidth="1"/>
    <col min="6" max="6" width="33.54296875" customWidth="1"/>
    <col min="7" max="7" width="24.54296875" bestFit="1" customWidth="1"/>
    <col min="8" max="8" width="20.7265625" customWidth="1"/>
    <col min="9" max="47" width="18.54296875" customWidth="1"/>
    <col min="48" max="16384" width="11.453125" hidden="1"/>
  </cols>
  <sheetData>
    <row r="1" spans="1:47" ht="34.5" x14ac:dyDescent="0.3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35">
      <c r="D2" s="66" t="s">
        <v>0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7" ht="33" customHeight="1" x14ac:dyDescent="0.3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</row>
    <row r="4" spans="1:47" ht="34.5" x14ac:dyDescent="0.8">
      <c r="D4" s="8"/>
      <c r="E4" s="7"/>
      <c r="F4" s="1"/>
      <c r="G4" s="4"/>
      <c r="H4" s="4"/>
      <c r="I4" s="4"/>
      <c r="J4" s="4"/>
      <c r="K4" s="4"/>
      <c r="L4" s="8"/>
      <c r="M4" s="7"/>
      <c r="N4" s="1"/>
      <c r="O4" s="4"/>
      <c r="P4" s="4"/>
      <c r="Q4" s="4"/>
      <c r="R4" s="4"/>
      <c r="S4" s="4"/>
      <c r="T4" s="8"/>
      <c r="U4" s="7"/>
      <c r="V4" s="1"/>
      <c r="W4" s="4"/>
      <c r="X4" s="4"/>
      <c r="Y4" s="4"/>
      <c r="Z4" s="4"/>
      <c r="AA4" s="4"/>
      <c r="AB4" s="8"/>
      <c r="AC4" s="7"/>
      <c r="AD4" s="9"/>
      <c r="AE4" s="9"/>
      <c r="AF4" s="9"/>
      <c r="AG4" s="9"/>
      <c r="AH4" s="9"/>
      <c r="AI4" s="9"/>
      <c r="AJ4" s="9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35">
      <c r="D5" s="10" t="s">
        <v>1</v>
      </c>
      <c r="E5" s="11" t="str">
        <f>IF(ISBLANK(OrgCodeSelection),"",OrgCodeSelection)</f>
        <v>RTH</v>
      </c>
      <c r="F5" s="67" t="str">
        <f>IF(ISBLANK(OrgNameSelection),"",OrgNameSelection)</f>
        <v>OXFORD UNIVERSITY HOSPITALS NHS FOUNDATION TRUST</v>
      </c>
      <c r="G5" s="67"/>
      <c r="H5" s="67"/>
      <c r="I5" s="67"/>
      <c r="J5" s="67"/>
      <c r="K5" s="4"/>
      <c r="L5" s="4"/>
      <c r="M5" s="4"/>
      <c r="N5" s="4"/>
      <c r="O5" s="4"/>
      <c r="P5" s="4"/>
      <c r="Q5" s="4"/>
      <c r="R5" s="4"/>
      <c r="S5" s="7"/>
      <c r="T5" s="9"/>
      <c r="U5" s="9"/>
      <c r="V5" s="9"/>
      <c r="W5" s="9"/>
      <c r="X5" s="9"/>
      <c r="Y5" s="9"/>
      <c r="Z5" s="9"/>
      <c r="AA5" s="9"/>
      <c r="AB5" s="9"/>
      <c r="AC5" s="9" t="s">
        <v>2</v>
      </c>
      <c r="AD5" s="9"/>
      <c r="AE5" s="9"/>
      <c r="AF5" s="9"/>
      <c r="AG5" s="9"/>
      <c r="AH5" s="9"/>
      <c r="AI5" s="9"/>
      <c r="AJ5" s="9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8">
      <c r="D6" s="8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9"/>
      <c r="U6" s="9"/>
      <c r="V6" s="9"/>
      <c r="W6" s="9"/>
      <c r="X6" s="9"/>
      <c r="Y6" s="9"/>
      <c r="Z6" s="9"/>
      <c r="AA6" s="9"/>
      <c r="AB6" s="9"/>
      <c r="AC6" s="9"/>
      <c r="AD6" s="9" t="str">
        <f>""</f>
        <v/>
      </c>
      <c r="AE6" s="9"/>
      <c r="AF6" s="9"/>
      <c r="AG6" s="9"/>
      <c r="AH6" s="9"/>
      <c r="AI6" s="9"/>
      <c r="AJ6" s="9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4">
      <c r="D7" s="12"/>
      <c r="E7" s="7"/>
      <c r="F7" s="68" t="s">
        <v>3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7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" thickBot="1" x14ac:dyDescent="0.4">
      <c r="D8" s="14"/>
      <c r="E8" s="7"/>
      <c r="F8" s="69" t="s">
        <v>4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7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" thickBot="1" x14ac:dyDescent="0.45">
      <c r="D9" s="12"/>
      <c r="E9" s="7"/>
      <c r="F9" s="70" t="s">
        <v>5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2"/>
      <c r="S9" s="7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35">
      <c r="D10" s="73"/>
      <c r="E10" s="73"/>
      <c r="F10" s="74" t="str">
        <f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/>
      </c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35">
      <c r="D11" s="60"/>
      <c r="E11" s="60"/>
      <c r="F11" s="16" t="s">
        <v>6</v>
      </c>
      <c r="G11" s="4"/>
      <c r="H11" s="4"/>
      <c r="I11" s="61" t="s">
        <v>7</v>
      </c>
      <c r="J11" s="62"/>
      <c r="K11" s="62"/>
      <c r="L11" s="62"/>
      <c r="M11" s="62"/>
      <c r="N11" s="62"/>
      <c r="O11" s="62"/>
      <c r="P11" s="63"/>
      <c r="Q11" s="61" t="s">
        <v>8</v>
      </c>
      <c r="R11" s="62"/>
      <c r="S11" s="62"/>
      <c r="T11" s="62"/>
      <c r="U11" s="62"/>
      <c r="V11" s="62"/>
      <c r="W11" s="62"/>
      <c r="X11" s="63"/>
      <c r="Y11" s="61" t="s">
        <v>9</v>
      </c>
      <c r="Z11" s="64"/>
      <c r="AA11" s="64"/>
      <c r="AB11" s="51"/>
      <c r="AC11" s="45" t="s">
        <v>10</v>
      </c>
      <c r="AD11" s="61" t="s">
        <v>11</v>
      </c>
      <c r="AE11" s="62"/>
      <c r="AF11" s="62"/>
      <c r="AG11" s="62"/>
      <c r="AH11" s="62"/>
      <c r="AI11" s="62"/>
      <c r="AJ11" s="63"/>
      <c r="AK11" s="50" t="s">
        <v>7</v>
      </c>
      <c r="AL11" s="52"/>
      <c r="AM11" s="52"/>
      <c r="AN11" s="53"/>
      <c r="AO11" s="50" t="s">
        <v>8</v>
      </c>
      <c r="AP11" s="52"/>
      <c r="AQ11" s="52"/>
      <c r="AR11" s="53"/>
      <c r="AS11" s="54" t="s">
        <v>9</v>
      </c>
      <c r="AT11" s="55"/>
      <c r="AU11" s="18"/>
    </row>
    <row r="12" spans="1:47" ht="46.5" customHeight="1" x14ac:dyDescent="0.35">
      <c r="D12" s="50" t="s">
        <v>12</v>
      </c>
      <c r="E12" s="53"/>
      <c r="F12" s="56" t="s">
        <v>13</v>
      </c>
      <c r="G12" s="58" t="s">
        <v>14</v>
      </c>
      <c r="H12" s="59"/>
      <c r="I12" s="48" t="s">
        <v>15</v>
      </c>
      <c r="J12" s="48"/>
      <c r="K12" s="48" t="s">
        <v>16</v>
      </c>
      <c r="L12" s="48"/>
      <c r="M12" s="50" t="s">
        <v>17</v>
      </c>
      <c r="N12" s="53"/>
      <c r="O12" s="50" t="s">
        <v>18</v>
      </c>
      <c r="P12" s="53"/>
      <c r="Q12" s="48" t="s">
        <v>15</v>
      </c>
      <c r="R12" s="48"/>
      <c r="S12" s="48" t="s">
        <v>16</v>
      </c>
      <c r="T12" s="48"/>
      <c r="U12" s="50" t="s">
        <v>17</v>
      </c>
      <c r="V12" s="53"/>
      <c r="W12" s="50" t="s">
        <v>18</v>
      </c>
      <c r="X12" s="53"/>
      <c r="Y12" s="50" t="s">
        <v>19</v>
      </c>
      <c r="Z12" s="51"/>
      <c r="AA12" s="50" t="s">
        <v>20</v>
      </c>
      <c r="AB12" s="51"/>
      <c r="AC12" s="65"/>
      <c r="AD12" s="45" t="s">
        <v>15</v>
      </c>
      <c r="AE12" s="45" t="s">
        <v>21</v>
      </c>
      <c r="AF12" s="45" t="s">
        <v>17</v>
      </c>
      <c r="AG12" s="45" t="s">
        <v>18</v>
      </c>
      <c r="AH12" s="45" t="s">
        <v>19</v>
      </c>
      <c r="AI12" s="45" t="s">
        <v>20</v>
      </c>
      <c r="AJ12" s="45" t="s">
        <v>22</v>
      </c>
      <c r="AK12" s="48" t="s">
        <v>23</v>
      </c>
      <c r="AL12" s="48" t="s">
        <v>24</v>
      </c>
      <c r="AM12" s="45" t="s">
        <v>25</v>
      </c>
      <c r="AN12" s="45" t="s">
        <v>26</v>
      </c>
      <c r="AO12" s="48" t="s">
        <v>23</v>
      </c>
      <c r="AP12" s="48" t="s">
        <v>24</v>
      </c>
      <c r="AQ12" s="45" t="s">
        <v>25</v>
      </c>
      <c r="AR12" s="45" t="s">
        <v>26</v>
      </c>
      <c r="AS12" s="45" t="s">
        <v>27</v>
      </c>
      <c r="AT12" s="45" t="s">
        <v>28</v>
      </c>
    </row>
    <row r="13" spans="1:47" ht="199.5" customHeight="1" x14ac:dyDescent="0.35">
      <c r="A13" t="s">
        <v>29</v>
      </c>
      <c r="D13" s="19" t="s">
        <v>30</v>
      </c>
      <c r="E13" s="17" t="s">
        <v>31</v>
      </c>
      <c r="F13" s="57"/>
      <c r="G13" s="20" t="s">
        <v>32</v>
      </c>
      <c r="H13" s="20" t="s">
        <v>33</v>
      </c>
      <c r="I13" s="21" t="s">
        <v>34</v>
      </c>
      <c r="J13" s="21" t="s">
        <v>35</v>
      </c>
      <c r="K13" s="21" t="s">
        <v>34</v>
      </c>
      <c r="L13" s="21" t="s">
        <v>35</v>
      </c>
      <c r="M13" s="21" t="s">
        <v>34</v>
      </c>
      <c r="N13" s="21" t="s">
        <v>35</v>
      </c>
      <c r="O13" s="21" t="s">
        <v>34</v>
      </c>
      <c r="P13" s="21" t="s">
        <v>35</v>
      </c>
      <c r="Q13" s="21" t="s">
        <v>34</v>
      </c>
      <c r="R13" s="21" t="s">
        <v>35</v>
      </c>
      <c r="S13" s="21" t="s">
        <v>34</v>
      </c>
      <c r="T13" s="21" t="s">
        <v>35</v>
      </c>
      <c r="U13" s="21" t="s">
        <v>34</v>
      </c>
      <c r="V13" s="21" t="s">
        <v>35</v>
      </c>
      <c r="W13" s="21" t="s">
        <v>34</v>
      </c>
      <c r="X13" s="21" t="s">
        <v>35</v>
      </c>
      <c r="Y13" s="21" t="s">
        <v>34</v>
      </c>
      <c r="Z13" s="21" t="s">
        <v>35</v>
      </c>
      <c r="AA13" s="21" t="s">
        <v>34</v>
      </c>
      <c r="AB13" s="21" t="s">
        <v>35</v>
      </c>
      <c r="AC13" s="47"/>
      <c r="AD13" s="47"/>
      <c r="AE13" s="47"/>
      <c r="AF13" s="47"/>
      <c r="AG13" s="47"/>
      <c r="AH13" s="49"/>
      <c r="AI13" s="47"/>
      <c r="AJ13" s="47"/>
      <c r="AK13" s="48"/>
      <c r="AL13" s="48"/>
      <c r="AM13" s="47"/>
      <c r="AN13" s="47"/>
      <c r="AO13" s="48"/>
      <c r="AP13" s="48"/>
      <c r="AQ13" s="47"/>
      <c r="AR13" s="47"/>
      <c r="AS13" s="46"/>
      <c r="AT13" s="46"/>
      <c r="AU13" s="22"/>
    </row>
    <row r="14" spans="1:47" hidden="1" x14ac:dyDescent="0.35">
      <c r="D14" t="s">
        <v>36</v>
      </c>
      <c r="E14" t="s">
        <v>37</v>
      </c>
      <c r="F14" t="s">
        <v>38</v>
      </c>
      <c r="G14" t="s">
        <v>39</v>
      </c>
      <c r="H14" t="s">
        <v>40</v>
      </c>
      <c r="I14" t="s">
        <v>41</v>
      </c>
      <c r="J14" t="s">
        <v>42</v>
      </c>
      <c r="K14" t="s">
        <v>43</v>
      </c>
      <c r="L14" t="s">
        <v>44</v>
      </c>
      <c r="M14" t="s">
        <v>45</v>
      </c>
      <c r="N14" t="s">
        <v>46</v>
      </c>
      <c r="O14" t="s">
        <v>47</v>
      </c>
      <c r="P14" t="s">
        <v>48</v>
      </c>
      <c r="Q14" t="s">
        <v>49</v>
      </c>
      <c r="R14" t="s">
        <v>50</v>
      </c>
      <c r="S14" t="s">
        <v>51</v>
      </c>
      <c r="T14" t="s">
        <v>52</v>
      </c>
      <c r="U14" t="s">
        <v>53</v>
      </c>
      <c r="V14" t="s">
        <v>54</v>
      </c>
      <c r="W14" t="s">
        <v>55</v>
      </c>
      <c r="X14" t="s">
        <v>56</v>
      </c>
      <c r="Y14" t="s">
        <v>57</v>
      </c>
      <c r="Z14" t="s">
        <v>58</v>
      </c>
      <c r="AA14" t="s">
        <v>59</v>
      </c>
      <c r="AB14" t="s">
        <v>60</v>
      </c>
      <c r="AC14" t="s">
        <v>61</v>
      </c>
      <c r="AD14" t="s">
        <v>62</v>
      </c>
      <c r="AE14" t="s">
        <v>63</v>
      </c>
      <c r="AF14" t="s">
        <v>64</v>
      </c>
      <c r="AG14" t="s">
        <v>65</v>
      </c>
      <c r="AH14" t="s">
        <v>66</v>
      </c>
      <c r="AI14" t="s">
        <v>67</v>
      </c>
      <c r="AJ14" t="s">
        <v>68</v>
      </c>
      <c r="AK14" t="s">
        <v>69</v>
      </c>
      <c r="AL14" t="s">
        <v>70</v>
      </c>
      <c r="AM14" t="s">
        <v>71</v>
      </c>
      <c r="AN14" t="s">
        <v>72</v>
      </c>
      <c r="AO14" t="s">
        <v>73</v>
      </c>
      <c r="AP14" t="s">
        <v>74</v>
      </c>
      <c r="AQ14" t="s">
        <v>75</v>
      </c>
      <c r="AR14" t="s">
        <v>76</v>
      </c>
      <c r="AS14" t="s">
        <v>77</v>
      </c>
      <c r="AT14" t="s">
        <v>78</v>
      </c>
    </row>
    <row r="15" spans="1:47" ht="32.25" customHeight="1" x14ac:dyDescent="0.35">
      <c r="F15" s="23" t="s">
        <v>79</v>
      </c>
      <c r="G15" s="23"/>
      <c r="H15" s="23"/>
      <c r="I15" s="24">
        <f ca="1">SUM(INDIRECT("I16:I215"))</f>
        <v>116204.21</v>
      </c>
      <c r="J15" s="24">
        <f ca="1">SUM(INDIRECT("J16:J215"))</f>
        <v>110265.32999999999</v>
      </c>
      <c r="K15" s="24">
        <f ca="1">SUM(INDIRECT("K16:K215"))</f>
        <v>59700.650000000009</v>
      </c>
      <c r="L15" s="24">
        <f ca="1">SUM(INDIRECT("L16:L215"))</f>
        <v>53471.43</v>
      </c>
      <c r="M15" s="24">
        <f ca="1">SUM(INDIRECT("M16:M215"))</f>
        <v>0</v>
      </c>
      <c r="N15" s="24">
        <f ca="1">SUM(INDIRECT("N16:N215"))</f>
        <v>0</v>
      </c>
      <c r="O15" s="24">
        <f ca="1">SUM(INDIRECT("O16:O215"))</f>
        <v>0</v>
      </c>
      <c r="P15" s="24">
        <f ca="1">SUM(INDIRECT("P16:P215"))</f>
        <v>0</v>
      </c>
      <c r="Q15" s="24">
        <f ca="1">SUM(INDIRECT("Q16:Q215"))</f>
        <v>103890.89000000001</v>
      </c>
      <c r="R15" s="24">
        <f ca="1">SUM(INDIRECT("R16:R215"))</f>
        <v>100571.97000000002</v>
      </c>
      <c r="S15" s="24">
        <f ca="1">SUM(INDIRECT("S16:S215"))</f>
        <v>51119.94</v>
      </c>
      <c r="T15" s="24">
        <f ca="1">SUM(INDIRECT("T16:T215"))</f>
        <v>50267.740000000005</v>
      </c>
      <c r="U15" s="24">
        <f ca="1">SUM(INDIRECT("U16:U215"))</f>
        <v>29914</v>
      </c>
      <c r="V15" s="24">
        <f ca="1">SUM(INDIRECT("V16:V215"))</f>
        <v>44</v>
      </c>
      <c r="W15" s="24">
        <f ca="1">SUM(INDIRECT("W16:W215"))</f>
        <v>0</v>
      </c>
      <c r="X15" s="24">
        <f ca="1">SUM(INDIRECT("X16:X215"))</f>
        <v>0</v>
      </c>
      <c r="Y15" s="24">
        <f ca="1">SUM(INDIRECT("Y16:Y215"))</f>
        <v>0</v>
      </c>
      <c r="Z15" s="24">
        <f ca="1">SUM(INDIRECT("Z16:Z215"))</f>
        <v>0</v>
      </c>
      <c r="AA15" s="24">
        <f ca="1">SUM(INDIRECT("AA16:AA215"))</f>
        <v>0</v>
      </c>
      <c r="AB15" s="24">
        <f ca="1">SUM(INDIRECT("AB16:AB215"))</f>
        <v>0</v>
      </c>
      <c r="AC15" s="24">
        <f ca="1">SUM(INDIRECT("AC16:AC215"))</f>
        <v>31766</v>
      </c>
      <c r="AD15" s="25">
        <v>6.6372001511049543</v>
      </c>
      <c r="AE15" s="25">
        <v>3.2657297110117738</v>
      </c>
      <c r="AF15" s="25">
        <v>1.3851287540137254E-3</v>
      </c>
      <c r="AG15" s="25">
        <v>0</v>
      </c>
      <c r="AH15" s="25">
        <v>0</v>
      </c>
      <c r="AI15" s="25">
        <v>0</v>
      </c>
      <c r="AJ15" s="25">
        <v>9.9043149908707413</v>
      </c>
      <c r="AK15" s="26">
        <v>0.94889272944586067</v>
      </c>
      <c r="AL15" s="26">
        <v>0.8956590924889426</v>
      </c>
      <c r="AM15" s="27" t="s">
        <v>80</v>
      </c>
      <c r="AN15" s="27" t="s">
        <v>80</v>
      </c>
      <c r="AO15" s="27">
        <v>0.96805379181947526</v>
      </c>
      <c r="AP15" s="27">
        <v>0.98332940140383585</v>
      </c>
      <c r="AQ15" s="27">
        <v>1.4708831985023735E-3</v>
      </c>
      <c r="AR15" s="27" t="s">
        <v>80</v>
      </c>
      <c r="AS15" s="27" t="s">
        <v>80</v>
      </c>
      <c r="AT15" s="27" t="s">
        <v>80</v>
      </c>
    </row>
    <row r="16" spans="1:47" ht="29" x14ac:dyDescent="0.35">
      <c r="A16" t="str" cm="1">
        <f t="array" aca="1" ref="A16" ca="1">INDIRECT("D" &amp; ROW())&amp;INDIRECT("F" &amp; ROW())</f>
        <v>RTH02C-WD Blenheim</v>
      </c>
      <c r="D16" s="28" t="str">
        <f t="shared" ref="D16" si="0">IFERROR(VLOOKUP($E$5&amp;E16,Sites,4,FALSE),"")</f>
        <v>RTH02</v>
      </c>
      <c r="E16" s="29" t="s">
        <v>81</v>
      </c>
      <c r="F16" s="30" t="s">
        <v>82</v>
      </c>
      <c r="G16" s="31" t="s">
        <v>83</v>
      </c>
      <c r="H16" s="32"/>
      <c r="I16" s="33">
        <v>1252.5</v>
      </c>
      <c r="J16" s="33">
        <v>1167.25</v>
      </c>
      <c r="K16" s="33">
        <v>372</v>
      </c>
      <c r="L16" s="33">
        <v>379.5</v>
      </c>
      <c r="M16" s="33">
        <v>0</v>
      </c>
      <c r="N16" s="33">
        <v>0</v>
      </c>
      <c r="O16" s="33"/>
      <c r="P16" s="33"/>
      <c r="Q16" s="33">
        <v>1023</v>
      </c>
      <c r="R16" s="33">
        <v>980.5</v>
      </c>
      <c r="S16" s="33">
        <v>341</v>
      </c>
      <c r="T16" s="33">
        <v>319</v>
      </c>
      <c r="U16" s="33">
        <v>311</v>
      </c>
      <c r="V16" s="33">
        <v>1</v>
      </c>
      <c r="W16" s="33">
        <v>0</v>
      </c>
      <c r="X16" s="33">
        <v>0</v>
      </c>
      <c r="Y16" s="33"/>
      <c r="Z16" s="33"/>
      <c r="AA16" s="33"/>
      <c r="AB16" s="33"/>
      <c r="AC16" s="33">
        <v>337</v>
      </c>
      <c r="AD16" s="34">
        <v>6.3731454005934722</v>
      </c>
      <c r="AE16" s="34">
        <v>2.0727002967359049</v>
      </c>
      <c r="AF16" s="34">
        <v>2.967359050445104E-3</v>
      </c>
      <c r="AG16" s="34">
        <v>0</v>
      </c>
      <c r="AH16" s="34">
        <v>0</v>
      </c>
      <c r="AI16" s="34">
        <v>0</v>
      </c>
      <c r="AJ16" s="34">
        <v>8.4488130563798212</v>
      </c>
      <c r="AK16" s="35">
        <v>0.93193612774451096</v>
      </c>
      <c r="AL16" s="35">
        <v>1.0201612903225807</v>
      </c>
      <c r="AM16" s="35" t="s">
        <v>80</v>
      </c>
      <c r="AN16" s="35" t="s">
        <v>80</v>
      </c>
      <c r="AO16" s="35">
        <v>0.95845552297165204</v>
      </c>
      <c r="AP16" s="35">
        <v>0.93548387096774188</v>
      </c>
      <c r="AQ16" s="35">
        <v>3.2154340836012861E-3</v>
      </c>
      <c r="AR16" s="35" t="s">
        <v>80</v>
      </c>
      <c r="AS16" s="35" t="s">
        <v>80</v>
      </c>
      <c r="AT16" s="35" t="s">
        <v>80</v>
      </c>
    </row>
    <row r="17" spans="1:46" ht="29" x14ac:dyDescent="0.35">
      <c r="A17" t="str" cm="1">
        <f t="array" aca="1" ref="A17" ca="1">INDIRECT("D" &amp; ROW())&amp;INDIRECT("F" &amp; ROW())</f>
        <v>RTH02C-WD Haem</v>
      </c>
      <c r="D17" s="28" t="str">
        <f t="shared" ref="D17" si="1">IFERROR(VLOOKUP($E$5&amp;E17,Sites,4,FALSE),"")</f>
        <v>RTH02</v>
      </c>
      <c r="E17" s="29" t="s">
        <v>81</v>
      </c>
      <c r="F17" s="30" t="s">
        <v>84</v>
      </c>
      <c r="G17" s="31" t="s">
        <v>85</v>
      </c>
      <c r="H17" s="36"/>
      <c r="I17" s="37">
        <v>2142.48</v>
      </c>
      <c r="J17" s="37">
        <v>2039.48</v>
      </c>
      <c r="K17" s="37">
        <v>1756.33</v>
      </c>
      <c r="L17" s="37">
        <v>1321</v>
      </c>
      <c r="M17" s="37">
        <v>0</v>
      </c>
      <c r="N17" s="37">
        <v>0</v>
      </c>
      <c r="O17" s="37"/>
      <c r="P17" s="37"/>
      <c r="Q17" s="38">
        <v>1783.5</v>
      </c>
      <c r="R17" s="38">
        <v>1779.58</v>
      </c>
      <c r="S17" s="39">
        <v>1552.5</v>
      </c>
      <c r="T17" s="38">
        <v>1517.5</v>
      </c>
      <c r="U17" s="38">
        <v>588</v>
      </c>
      <c r="V17" s="39">
        <v>0</v>
      </c>
      <c r="W17" s="39">
        <v>0</v>
      </c>
      <c r="X17" s="39">
        <v>0</v>
      </c>
      <c r="Y17" s="39"/>
      <c r="Z17" s="39"/>
      <c r="AA17" s="39"/>
      <c r="AB17" s="39"/>
      <c r="AC17" s="39">
        <v>586</v>
      </c>
      <c r="AD17" s="34">
        <v>6.5171672354948802</v>
      </c>
      <c r="AE17" s="34">
        <v>4.8438566552901028</v>
      </c>
      <c r="AF17" s="34">
        <v>0</v>
      </c>
      <c r="AG17" s="34">
        <v>0</v>
      </c>
      <c r="AH17" s="34">
        <v>0</v>
      </c>
      <c r="AI17" s="34">
        <v>0</v>
      </c>
      <c r="AJ17" s="34">
        <v>11.361023890784981</v>
      </c>
      <c r="AK17" s="35">
        <v>0.95192487211082488</v>
      </c>
      <c r="AL17" s="35">
        <v>0.75213655748065567</v>
      </c>
      <c r="AM17" s="35" t="s">
        <v>80</v>
      </c>
      <c r="AN17" s="35" t="s">
        <v>80</v>
      </c>
      <c r="AO17" s="35">
        <v>0.99780207457246983</v>
      </c>
      <c r="AP17" s="35">
        <v>0.97745571658615138</v>
      </c>
      <c r="AQ17" s="35">
        <v>0</v>
      </c>
      <c r="AR17" s="35" t="s">
        <v>80</v>
      </c>
      <c r="AS17" s="35" t="s">
        <v>80</v>
      </c>
      <c r="AT17" s="35" t="s">
        <v>80</v>
      </c>
    </row>
    <row r="18" spans="1:46" x14ac:dyDescent="0.35">
      <c r="A18" t="str" cm="1">
        <f t="array" aca="1" ref="A18" ca="1">INDIRECT("D" &amp; ROW())&amp;INDIRECT("F" &amp; ROW())</f>
        <v>RTH02C-WD Wytham</v>
      </c>
      <c r="D18" s="28" t="str">
        <f t="shared" ref="D18" si="2">IFERROR(VLOOKUP($E$5&amp;E18,Sites,4,FALSE),"")</f>
        <v>RTH02</v>
      </c>
      <c r="E18" s="29" t="s">
        <v>81</v>
      </c>
      <c r="F18" s="30" t="s">
        <v>86</v>
      </c>
      <c r="G18" s="31" t="s">
        <v>87</v>
      </c>
      <c r="H18" s="36"/>
      <c r="I18" s="33">
        <v>1488</v>
      </c>
      <c r="J18" s="38">
        <v>1360.5</v>
      </c>
      <c r="K18" s="38">
        <v>812.5</v>
      </c>
      <c r="L18" s="38">
        <v>584.5</v>
      </c>
      <c r="M18" s="38">
        <v>0</v>
      </c>
      <c r="N18" s="38">
        <v>0</v>
      </c>
      <c r="O18" s="38"/>
      <c r="P18" s="38"/>
      <c r="Q18" s="38">
        <v>1364</v>
      </c>
      <c r="R18" s="38">
        <v>1232</v>
      </c>
      <c r="S18" s="39">
        <v>352</v>
      </c>
      <c r="T18" s="38">
        <v>341</v>
      </c>
      <c r="U18" s="38">
        <v>468</v>
      </c>
      <c r="V18" s="39">
        <v>0</v>
      </c>
      <c r="W18" s="39">
        <v>0</v>
      </c>
      <c r="X18" s="39">
        <v>0</v>
      </c>
      <c r="Y18" s="39"/>
      <c r="Z18" s="39"/>
      <c r="AA18" s="39"/>
      <c r="AB18" s="39"/>
      <c r="AC18" s="39">
        <v>451</v>
      </c>
      <c r="AD18" s="34">
        <v>5.7483370288248334</v>
      </c>
      <c r="AE18" s="34">
        <v>2.0521064301552108</v>
      </c>
      <c r="AF18" s="34">
        <v>0</v>
      </c>
      <c r="AG18" s="34">
        <v>0</v>
      </c>
      <c r="AH18" s="34">
        <v>0</v>
      </c>
      <c r="AI18" s="34">
        <v>0</v>
      </c>
      <c r="AJ18" s="34">
        <v>7.8004434589800447</v>
      </c>
      <c r="AK18" s="35">
        <v>0.91431451612903225</v>
      </c>
      <c r="AL18" s="35">
        <v>0.7193846153846154</v>
      </c>
      <c r="AM18" s="35" t="s">
        <v>80</v>
      </c>
      <c r="AN18" s="35" t="s">
        <v>80</v>
      </c>
      <c r="AO18" s="35">
        <v>0.90322580645161288</v>
      </c>
      <c r="AP18" s="35">
        <v>0.96875</v>
      </c>
      <c r="AQ18" s="35">
        <v>0</v>
      </c>
      <c r="AR18" s="35" t="s">
        <v>80</v>
      </c>
      <c r="AS18" s="35" t="s">
        <v>80</v>
      </c>
      <c r="AT18" s="35" t="s">
        <v>80</v>
      </c>
    </row>
    <row r="19" spans="1:46" x14ac:dyDescent="0.35">
      <c r="A19" t="str" cm="1">
        <f t="array" aca="1" ref="A19" ca="1">INDIRECT("D" &amp; ROW())&amp;INDIRECT("F" &amp; ROW())</f>
        <v>RTH02C-WD Oncology</v>
      </c>
      <c r="D19" s="28" t="str">
        <f t="shared" ref="D19" si="3">IFERROR(VLOOKUP($E$5&amp;E19,Sites,4,FALSE),"")</f>
        <v>RTH02</v>
      </c>
      <c r="E19" s="40" t="s">
        <v>81</v>
      </c>
      <c r="F19" s="30" t="s">
        <v>88</v>
      </c>
      <c r="G19" s="31" t="s">
        <v>89</v>
      </c>
      <c r="H19" s="36"/>
      <c r="I19" s="33">
        <v>2216.5</v>
      </c>
      <c r="J19" s="38">
        <v>2174.5</v>
      </c>
      <c r="K19" s="38">
        <v>1124.2</v>
      </c>
      <c r="L19" s="38">
        <v>966</v>
      </c>
      <c r="M19" s="38">
        <v>0</v>
      </c>
      <c r="N19" s="38">
        <v>0</v>
      </c>
      <c r="O19" s="38"/>
      <c r="P19" s="38"/>
      <c r="Q19" s="38">
        <v>1716</v>
      </c>
      <c r="R19" s="38">
        <v>1705</v>
      </c>
      <c r="S19" s="39">
        <v>825</v>
      </c>
      <c r="T19" s="38">
        <v>812.92</v>
      </c>
      <c r="U19" s="38">
        <v>713</v>
      </c>
      <c r="V19" s="39">
        <v>0</v>
      </c>
      <c r="W19" s="39">
        <v>0</v>
      </c>
      <c r="X19" s="39">
        <v>0</v>
      </c>
      <c r="Y19" s="39"/>
      <c r="Z19" s="39"/>
      <c r="AA19" s="39"/>
      <c r="AB19" s="39"/>
      <c r="AC19" s="39">
        <v>710</v>
      </c>
      <c r="AD19" s="34">
        <v>5.4640845070422532</v>
      </c>
      <c r="AE19" s="34">
        <v>2.5055211267605633</v>
      </c>
      <c r="AF19" s="34">
        <v>0</v>
      </c>
      <c r="AG19" s="34">
        <v>0</v>
      </c>
      <c r="AH19" s="34">
        <v>0</v>
      </c>
      <c r="AI19" s="34">
        <v>0</v>
      </c>
      <c r="AJ19" s="34">
        <v>7.9696056338028169</v>
      </c>
      <c r="AK19" s="35">
        <v>0.98105120685765845</v>
      </c>
      <c r="AL19" s="35">
        <v>0.85927770859277708</v>
      </c>
      <c r="AM19" s="35" t="s">
        <v>80</v>
      </c>
      <c r="AN19" s="35" t="s">
        <v>80</v>
      </c>
      <c r="AO19" s="35">
        <v>0.99358974358974361</v>
      </c>
      <c r="AP19" s="35">
        <v>0.98535757575757565</v>
      </c>
      <c r="AQ19" s="35">
        <v>0</v>
      </c>
      <c r="AR19" s="35" t="s">
        <v>80</v>
      </c>
      <c r="AS19" s="35" t="s">
        <v>80</v>
      </c>
      <c r="AT19" s="35" t="s">
        <v>80</v>
      </c>
    </row>
    <row r="20" spans="1:46" x14ac:dyDescent="0.35">
      <c r="A20" t="str" cm="1">
        <f t="array" aca="1" ref="A20" ca="1">INDIRECT("D" &amp; ROW())&amp;INDIRECT("F" &amp; ROW())</f>
        <v>RTH02C-WD Renal</v>
      </c>
      <c r="D20" s="28" t="str">
        <f t="shared" ref="D20" si="4">IFERROR(VLOOKUP($E$5&amp;E20,Sites,4,FALSE),"")</f>
        <v>RTH02</v>
      </c>
      <c r="E20" s="41" t="s">
        <v>81</v>
      </c>
      <c r="F20" s="30" t="s">
        <v>90</v>
      </c>
      <c r="G20" s="31" t="s">
        <v>91</v>
      </c>
      <c r="H20" s="36"/>
      <c r="I20" s="33">
        <v>1411.5</v>
      </c>
      <c r="J20" s="38">
        <v>1428</v>
      </c>
      <c r="K20" s="38">
        <v>1183.5</v>
      </c>
      <c r="L20" s="38">
        <v>996.25</v>
      </c>
      <c r="M20" s="38">
        <v>0</v>
      </c>
      <c r="N20" s="38">
        <v>0</v>
      </c>
      <c r="O20" s="38"/>
      <c r="P20" s="38"/>
      <c r="Q20" s="38">
        <v>1069.5</v>
      </c>
      <c r="R20" s="38">
        <v>1104</v>
      </c>
      <c r="S20" s="39">
        <v>931.5</v>
      </c>
      <c r="T20" s="38">
        <v>897</v>
      </c>
      <c r="U20" s="38">
        <v>403</v>
      </c>
      <c r="V20" s="39">
        <v>0</v>
      </c>
      <c r="W20" s="39">
        <v>0</v>
      </c>
      <c r="X20" s="39">
        <v>0</v>
      </c>
      <c r="Y20" s="39"/>
      <c r="Z20" s="39"/>
      <c r="AA20" s="39"/>
      <c r="AB20" s="39"/>
      <c r="AC20" s="39">
        <v>390</v>
      </c>
      <c r="AD20" s="34">
        <v>6.4923076923076923</v>
      </c>
      <c r="AE20" s="34">
        <v>4.8544871794871796</v>
      </c>
      <c r="AF20" s="34">
        <v>0</v>
      </c>
      <c r="AG20" s="34">
        <v>0</v>
      </c>
      <c r="AH20" s="34">
        <v>0</v>
      </c>
      <c r="AI20" s="34">
        <v>0</v>
      </c>
      <c r="AJ20" s="34">
        <v>11.346794871794872</v>
      </c>
      <c r="AK20" s="35">
        <v>1.0116896918172158</v>
      </c>
      <c r="AL20" s="35">
        <v>0.84178284748626953</v>
      </c>
      <c r="AM20" s="35" t="s">
        <v>80</v>
      </c>
      <c r="AN20" s="35" t="s">
        <v>80</v>
      </c>
      <c r="AO20" s="35">
        <v>1.032258064516129</v>
      </c>
      <c r="AP20" s="35">
        <v>0.96296296296296291</v>
      </c>
      <c r="AQ20" s="35">
        <v>0</v>
      </c>
      <c r="AR20" s="35" t="s">
        <v>80</v>
      </c>
      <c r="AS20" s="35" t="s">
        <v>80</v>
      </c>
      <c r="AT20" s="35" t="s">
        <v>80</v>
      </c>
    </row>
    <row r="21" spans="1:46" x14ac:dyDescent="0.35">
      <c r="A21" t="str" cm="1">
        <f t="array" aca="1" ref="A21" ca="1">INDIRECT("D" &amp; ROW())&amp;INDIRECT("F" &amp; ROW())</f>
        <v>RTH02C-WD Sobell</v>
      </c>
      <c r="D21" s="28" t="str">
        <f t="shared" ref="D21" si="5">IFERROR(VLOOKUP($E$5&amp;E21,Sites,4,FALSE),"")</f>
        <v>RTH02</v>
      </c>
      <c r="E21" s="41" t="s">
        <v>81</v>
      </c>
      <c r="F21" s="30" t="s">
        <v>92</v>
      </c>
      <c r="G21" s="31" t="s">
        <v>93</v>
      </c>
      <c r="H21" s="36"/>
      <c r="I21" s="33">
        <v>1798.65</v>
      </c>
      <c r="J21" s="38">
        <v>1777.17</v>
      </c>
      <c r="K21" s="38">
        <v>1009.37</v>
      </c>
      <c r="L21" s="38">
        <v>796.62</v>
      </c>
      <c r="M21" s="38">
        <v>0</v>
      </c>
      <c r="N21" s="38">
        <v>0</v>
      </c>
      <c r="O21" s="38"/>
      <c r="P21" s="38"/>
      <c r="Q21" s="38">
        <v>1081</v>
      </c>
      <c r="R21" s="38">
        <v>1057.5</v>
      </c>
      <c r="S21" s="39">
        <v>1055.5</v>
      </c>
      <c r="T21" s="38">
        <v>1044</v>
      </c>
      <c r="U21" s="38">
        <v>560</v>
      </c>
      <c r="V21" s="39">
        <v>0</v>
      </c>
      <c r="W21" s="39">
        <v>0</v>
      </c>
      <c r="X21" s="39">
        <v>0</v>
      </c>
      <c r="Y21" s="39"/>
      <c r="Z21" s="39"/>
      <c r="AA21" s="39"/>
      <c r="AB21" s="39"/>
      <c r="AC21" s="39">
        <v>565</v>
      </c>
      <c r="AD21" s="34">
        <v>5.0171150442477881</v>
      </c>
      <c r="AE21" s="34">
        <v>3.2577345132743361</v>
      </c>
      <c r="AF21" s="34">
        <v>0</v>
      </c>
      <c r="AG21" s="34">
        <v>0</v>
      </c>
      <c r="AH21" s="34">
        <v>0</v>
      </c>
      <c r="AI21" s="34">
        <v>0</v>
      </c>
      <c r="AJ21" s="34">
        <v>8.2748495575221241</v>
      </c>
      <c r="AK21" s="35">
        <v>0.98805770994912845</v>
      </c>
      <c r="AL21" s="35">
        <v>0.78922496210507542</v>
      </c>
      <c r="AM21" s="35" t="s">
        <v>80</v>
      </c>
      <c r="AN21" s="35" t="s">
        <v>80</v>
      </c>
      <c r="AO21" s="35">
        <v>0.97826086956521741</v>
      </c>
      <c r="AP21" s="35">
        <v>0.98910468972051158</v>
      </c>
      <c r="AQ21" s="35">
        <v>0</v>
      </c>
      <c r="AR21" s="35" t="s">
        <v>80</v>
      </c>
      <c r="AS21" s="35" t="s">
        <v>80</v>
      </c>
      <c r="AT21" s="35" t="s">
        <v>80</v>
      </c>
    </row>
    <row r="22" spans="1:46" x14ac:dyDescent="0.35">
      <c r="A22" t="str" cm="1">
        <f t="array" aca="1" ref="A22" ca="1">INDIRECT("D" &amp; ROW())&amp;INDIRECT("F" &amp; ROW())</f>
        <v>RTH02C-WD Upper GI</v>
      </c>
      <c r="D22" s="28" t="str">
        <f t="shared" ref="D22" si="6">IFERROR(VLOOKUP($E$5&amp;E22,Sites,4,FALSE),"")</f>
        <v>RTH02</v>
      </c>
      <c r="E22" s="42" t="s">
        <v>81</v>
      </c>
      <c r="F22" s="30" t="s">
        <v>94</v>
      </c>
      <c r="G22" s="31" t="s">
        <v>87</v>
      </c>
      <c r="H22" s="36"/>
      <c r="I22" s="33">
        <v>1659.42</v>
      </c>
      <c r="J22" s="38">
        <v>1678.25</v>
      </c>
      <c r="K22" s="38">
        <v>856.75</v>
      </c>
      <c r="L22" s="38">
        <v>805.25</v>
      </c>
      <c r="M22" s="38">
        <v>0</v>
      </c>
      <c r="N22" s="38">
        <v>0</v>
      </c>
      <c r="O22" s="38"/>
      <c r="P22" s="38"/>
      <c r="Q22" s="38">
        <v>1464.5</v>
      </c>
      <c r="R22" s="38">
        <v>1468.5</v>
      </c>
      <c r="S22" s="39">
        <v>484</v>
      </c>
      <c r="T22" s="38">
        <v>484</v>
      </c>
      <c r="U22" s="38">
        <v>477</v>
      </c>
      <c r="V22" s="39">
        <v>0</v>
      </c>
      <c r="W22" s="39">
        <v>0</v>
      </c>
      <c r="X22" s="39">
        <v>0</v>
      </c>
      <c r="Y22" s="39"/>
      <c r="Z22" s="39"/>
      <c r="AA22" s="39"/>
      <c r="AB22" s="39"/>
      <c r="AC22" s="39">
        <v>473</v>
      </c>
      <c r="AD22" s="34">
        <v>6.6527484143763216</v>
      </c>
      <c r="AE22" s="34">
        <v>2.7256871035940802</v>
      </c>
      <c r="AF22" s="34">
        <v>0</v>
      </c>
      <c r="AG22" s="34">
        <v>0</v>
      </c>
      <c r="AH22" s="34">
        <v>0</v>
      </c>
      <c r="AI22" s="34">
        <v>0</v>
      </c>
      <c r="AJ22" s="34">
        <v>9.3784355179704022</v>
      </c>
      <c r="AK22" s="35">
        <v>1.0113473382266092</v>
      </c>
      <c r="AL22" s="35">
        <v>0.9398891158447622</v>
      </c>
      <c r="AM22" s="35" t="s">
        <v>80</v>
      </c>
      <c r="AN22" s="35" t="s">
        <v>80</v>
      </c>
      <c r="AO22" s="35">
        <v>1.00273130761352</v>
      </c>
      <c r="AP22" s="35">
        <v>1</v>
      </c>
      <c r="AQ22" s="35">
        <v>0</v>
      </c>
      <c r="AR22" s="35" t="s">
        <v>80</v>
      </c>
      <c r="AS22" s="35" t="s">
        <v>80</v>
      </c>
      <c r="AT22" s="35" t="s">
        <v>80</v>
      </c>
    </row>
    <row r="23" spans="1:46" x14ac:dyDescent="0.35">
      <c r="A23" t="str" cm="1">
        <f t="array" aca="1" ref="A23" ca="1">INDIRECT("D" &amp; ROW())&amp;INDIRECT("F" &amp; ROW())</f>
        <v>RTH02C-WD Urology</v>
      </c>
      <c r="D23" s="28" t="str">
        <f t="shared" ref="D23" si="7">IFERROR(VLOOKUP($E$5&amp;E23,Sites,4,FALSE),"")</f>
        <v>RTH02</v>
      </c>
      <c r="E23" s="42" t="s">
        <v>81</v>
      </c>
      <c r="F23" s="30" t="s">
        <v>95</v>
      </c>
      <c r="G23" s="31" t="s">
        <v>96</v>
      </c>
      <c r="H23" s="36"/>
      <c r="I23" s="33">
        <v>1372.98</v>
      </c>
      <c r="J23" s="38">
        <v>1352.48</v>
      </c>
      <c r="K23" s="38">
        <v>1100.98</v>
      </c>
      <c r="L23" s="38">
        <v>836.98</v>
      </c>
      <c r="M23" s="38">
        <v>0</v>
      </c>
      <c r="N23" s="38">
        <v>0</v>
      </c>
      <c r="O23" s="38"/>
      <c r="P23" s="38"/>
      <c r="Q23" s="38">
        <v>1023</v>
      </c>
      <c r="R23" s="38">
        <v>1011.37</v>
      </c>
      <c r="S23" s="39">
        <v>880</v>
      </c>
      <c r="T23" s="38">
        <v>825</v>
      </c>
      <c r="U23" s="38">
        <v>476</v>
      </c>
      <c r="V23" s="39">
        <v>0</v>
      </c>
      <c r="W23" s="39">
        <v>0</v>
      </c>
      <c r="X23" s="39">
        <v>0</v>
      </c>
      <c r="Y23" s="39"/>
      <c r="Z23" s="39"/>
      <c r="AA23" s="39"/>
      <c r="AB23" s="39"/>
      <c r="AC23" s="39">
        <v>450</v>
      </c>
      <c r="AD23" s="34">
        <v>5.2530000000000001</v>
      </c>
      <c r="AE23" s="34">
        <v>3.6932888888888891</v>
      </c>
      <c r="AF23" s="34">
        <v>0</v>
      </c>
      <c r="AG23" s="34">
        <v>0</v>
      </c>
      <c r="AH23" s="34">
        <v>0</v>
      </c>
      <c r="AI23" s="34">
        <v>0</v>
      </c>
      <c r="AJ23" s="34">
        <v>8.9462888888888887</v>
      </c>
      <c r="AK23" s="35">
        <v>0.98506897405643201</v>
      </c>
      <c r="AL23" s="35">
        <v>0.76021362785881674</v>
      </c>
      <c r="AM23" s="35" t="s">
        <v>80</v>
      </c>
      <c r="AN23" s="35" t="s">
        <v>80</v>
      </c>
      <c r="AO23" s="35">
        <v>0.9886314760508309</v>
      </c>
      <c r="AP23" s="35">
        <v>0.9375</v>
      </c>
      <c r="AQ23" s="35">
        <v>0</v>
      </c>
      <c r="AR23" s="35" t="s">
        <v>80</v>
      </c>
      <c r="AS23" s="35" t="s">
        <v>80</v>
      </c>
      <c r="AT23" s="35" t="s">
        <v>80</v>
      </c>
    </row>
    <row r="24" spans="1:46" x14ac:dyDescent="0.35">
      <c r="A24" t="str" cm="1">
        <f t="array" aca="1" ref="A24" ca="1">INDIRECT("D" &amp; ROW())&amp;INDIRECT("F" &amp; ROW())</f>
        <v>RTH02C-WD Transplant</v>
      </c>
      <c r="D24" s="28" t="str">
        <f t="shared" ref="D24" si="8">IFERROR(VLOOKUP($E$5&amp;E24,Sites,4,FALSE),"")</f>
        <v>RTH02</v>
      </c>
      <c r="E24" s="42" t="s">
        <v>81</v>
      </c>
      <c r="F24" s="30" t="s">
        <v>97</v>
      </c>
      <c r="G24" s="31" t="s">
        <v>91</v>
      </c>
      <c r="H24" s="36"/>
      <c r="I24" s="33">
        <v>1368</v>
      </c>
      <c r="J24" s="38">
        <v>1199.5</v>
      </c>
      <c r="K24" s="38">
        <v>1067.5</v>
      </c>
      <c r="L24" s="38">
        <v>653.75</v>
      </c>
      <c r="M24" s="38">
        <v>0</v>
      </c>
      <c r="N24" s="38">
        <v>0</v>
      </c>
      <c r="O24" s="38"/>
      <c r="P24" s="38"/>
      <c r="Q24" s="38">
        <v>1104</v>
      </c>
      <c r="R24" s="38">
        <v>1058</v>
      </c>
      <c r="S24" s="39">
        <v>368</v>
      </c>
      <c r="T24" s="38">
        <v>368</v>
      </c>
      <c r="U24" s="38">
        <v>344</v>
      </c>
      <c r="V24" s="39">
        <v>1</v>
      </c>
      <c r="W24" s="39">
        <v>0</v>
      </c>
      <c r="X24" s="39">
        <v>0</v>
      </c>
      <c r="Y24" s="39"/>
      <c r="Z24" s="39"/>
      <c r="AA24" s="39"/>
      <c r="AB24" s="39"/>
      <c r="AC24" s="39">
        <v>351</v>
      </c>
      <c r="AD24" s="34">
        <v>6.4316239316239319</v>
      </c>
      <c r="AE24" s="34">
        <v>2.9109686609686611</v>
      </c>
      <c r="AF24" s="34">
        <v>2.8490028490028491E-3</v>
      </c>
      <c r="AG24" s="34">
        <v>0</v>
      </c>
      <c r="AH24" s="34">
        <v>0</v>
      </c>
      <c r="AI24" s="34">
        <v>0</v>
      </c>
      <c r="AJ24" s="34">
        <v>9.3454415954415957</v>
      </c>
      <c r="AK24" s="35">
        <v>0.87682748538011701</v>
      </c>
      <c r="AL24" s="35">
        <v>0.61241217798594849</v>
      </c>
      <c r="AM24" s="35" t="s">
        <v>80</v>
      </c>
      <c r="AN24" s="35" t="s">
        <v>80</v>
      </c>
      <c r="AO24" s="35">
        <v>0.95833333333333337</v>
      </c>
      <c r="AP24" s="35">
        <v>1</v>
      </c>
      <c r="AQ24" s="35">
        <v>2.9069767441860465E-3</v>
      </c>
      <c r="AR24" s="35" t="s">
        <v>80</v>
      </c>
      <c r="AS24" s="35" t="s">
        <v>80</v>
      </c>
      <c r="AT24" s="35" t="s">
        <v>80</v>
      </c>
    </row>
    <row r="25" spans="1:46" ht="29" x14ac:dyDescent="0.35">
      <c r="A25" t="str" cm="1">
        <f t="array" aca="1" ref="A25" ca="1">INDIRECT("D" &amp; ROW())&amp;INDIRECT("F" &amp; ROW())</f>
        <v>RTH05H-WD Oak (HCU)</v>
      </c>
      <c r="D25" s="28" t="str">
        <f t="shared" ref="D25" si="9">IFERROR(VLOOKUP($E$5&amp;E25,Sites,4,FALSE),"")</f>
        <v>RTH05</v>
      </c>
      <c r="E25" s="42" t="s">
        <v>98</v>
      </c>
      <c r="F25" s="30" t="s">
        <v>99</v>
      </c>
      <c r="G25" s="31" t="s">
        <v>100</v>
      </c>
      <c r="H25" s="36"/>
      <c r="I25" s="33">
        <v>1630</v>
      </c>
      <c r="J25" s="38">
        <v>1679.58</v>
      </c>
      <c r="K25" s="38">
        <v>1023.5</v>
      </c>
      <c r="L25" s="38">
        <v>1001.5</v>
      </c>
      <c r="M25" s="38">
        <v>0</v>
      </c>
      <c r="N25" s="38">
        <v>0</v>
      </c>
      <c r="O25" s="38"/>
      <c r="P25" s="38"/>
      <c r="Q25" s="38">
        <v>1437.5</v>
      </c>
      <c r="R25" s="38">
        <v>1450</v>
      </c>
      <c r="S25" s="39">
        <v>1081</v>
      </c>
      <c r="T25" s="38">
        <v>1080.5</v>
      </c>
      <c r="U25" s="38">
        <v>466</v>
      </c>
      <c r="V25" s="39">
        <v>1</v>
      </c>
      <c r="W25" s="39">
        <v>0</v>
      </c>
      <c r="X25" s="39">
        <v>0</v>
      </c>
      <c r="Y25" s="39"/>
      <c r="Z25" s="39"/>
      <c r="AA25" s="39"/>
      <c r="AB25" s="39"/>
      <c r="AC25" s="39">
        <v>465</v>
      </c>
      <c r="AD25" s="34">
        <v>6.7302795698924731</v>
      </c>
      <c r="AE25" s="34">
        <v>4.4774193548387098</v>
      </c>
      <c r="AF25" s="34">
        <v>2.1505376344086021E-3</v>
      </c>
      <c r="AG25" s="34">
        <v>0</v>
      </c>
      <c r="AH25" s="34">
        <v>0</v>
      </c>
      <c r="AI25" s="34">
        <v>0</v>
      </c>
      <c r="AJ25" s="34">
        <v>11.209849462365591</v>
      </c>
      <c r="AK25" s="35">
        <v>1.0304171779141105</v>
      </c>
      <c r="AL25" s="35">
        <v>0.97850512945774304</v>
      </c>
      <c r="AM25" s="35" t="s">
        <v>80</v>
      </c>
      <c r="AN25" s="35" t="s">
        <v>80</v>
      </c>
      <c r="AO25" s="35">
        <v>1.008695652173913</v>
      </c>
      <c r="AP25" s="35">
        <v>0.99953746530989829</v>
      </c>
      <c r="AQ25" s="35">
        <v>2.1459227467811159E-3</v>
      </c>
      <c r="AR25" s="35" t="s">
        <v>80</v>
      </c>
      <c r="AS25" s="35" t="s">
        <v>80</v>
      </c>
      <c r="AT25" s="35" t="s">
        <v>80</v>
      </c>
    </row>
    <row r="26" spans="1:46" x14ac:dyDescent="0.35">
      <c r="A26" t="str" cm="1">
        <f t="array" aca="1" ref="A26" ca="1">INDIRECT("D" &amp; ROW())&amp;INDIRECT("F" &amp; ROW())</f>
        <v>RTH05H-WD Juniper</v>
      </c>
      <c r="D26" s="28" t="str">
        <f t="shared" ref="D26" si="10">IFERROR(VLOOKUP($E$5&amp;E26,Sites,4,FALSE),"")</f>
        <v>RTH05</v>
      </c>
      <c r="E26" s="42" t="s">
        <v>98</v>
      </c>
      <c r="F26" s="30" t="s">
        <v>101</v>
      </c>
      <c r="G26" s="31" t="s">
        <v>102</v>
      </c>
      <c r="H26" s="36"/>
      <c r="I26" s="33">
        <v>1891.75</v>
      </c>
      <c r="J26" s="38">
        <v>1879.75</v>
      </c>
      <c r="K26" s="38">
        <v>1711</v>
      </c>
      <c r="L26" s="38">
        <v>1726</v>
      </c>
      <c r="M26" s="38">
        <v>0</v>
      </c>
      <c r="N26" s="38">
        <v>0</v>
      </c>
      <c r="O26" s="38"/>
      <c r="P26" s="38"/>
      <c r="Q26" s="38">
        <v>1806.5</v>
      </c>
      <c r="R26" s="38">
        <v>1795</v>
      </c>
      <c r="S26" s="39">
        <v>1804.5</v>
      </c>
      <c r="T26" s="38">
        <v>1804.5</v>
      </c>
      <c r="U26" s="38">
        <v>927</v>
      </c>
      <c r="V26" s="39">
        <v>0</v>
      </c>
      <c r="W26" s="39">
        <v>0</v>
      </c>
      <c r="X26" s="39">
        <v>0</v>
      </c>
      <c r="Y26" s="39"/>
      <c r="Z26" s="39"/>
      <c r="AA26" s="39"/>
      <c r="AB26" s="39"/>
      <c r="AC26" s="39">
        <v>933</v>
      </c>
      <c r="AD26" s="34">
        <v>3.9386387995712755</v>
      </c>
      <c r="AE26" s="34">
        <v>3.7840300107181135</v>
      </c>
      <c r="AF26" s="34">
        <v>0</v>
      </c>
      <c r="AG26" s="34">
        <v>0</v>
      </c>
      <c r="AH26" s="34">
        <v>0</v>
      </c>
      <c r="AI26" s="34">
        <v>0</v>
      </c>
      <c r="AJ26" s="34">
        <v>7.722668810289389</v>
      </c>
      <c r="AK26" s="35">
        <v>0.99365666710717593</v>
      </c>
      <c r="AL26" s="35">
        <v>1.0087668030391583</v>
      </c>
      <c r="AM26" s="35" t="s">
        <v>80</v>
      </c>
      <c r="AN26" s="35" t="s">
        <v>80</v>
      </c>
      <c r="AO26" s="35">
        <v>0.99363409908663158</v>
      </c>
      <c r="AP26" s="35">
        <v>1</v>
      </c>
      <c r="AQ26" s="35">
        <v>0</v>
      </c>
      <c r="AR26" s="35" t="s">
        <v>80</v>
      </c>
      <c r="AS26" s="35" t="s">
        <v>80</v>
      </c>
      <c r="AT26" s="35" t="s">
        <v>80</v>
      </c>
    </row>
    <row r="27" spans="1:46" x14ac:dyDescent="0.35">
      <c r="A27" t="str" cm="1">
        <f t="array" aca="1" ref="A27" ca="1">INDIRECT("D" &amp; ROW())&amp;INDIRECT("F" &amp; ROW())</f>
        <v>RTH05H-WD Laburnum</v>
      </c>
      <c r="D27" s="28" t="str">
        <f t="shared" ref="D27" si="11">IFERROR(VLOOKUP($E$5&amp;E27,Sites,4,FALSE),"")</f>
        <v>RTH05</v>
      </c>
      <c r="E27" s="42" t="s">
        <v>98</v>
      </c>
      <c r="F27" s="30" t="s">
        <v>103</v>
      </c>
      <c r="G27" s="31" t="s">
        <v>102</v>
      </c>
      <c r="H27" s="36"/>
      <c r="I27" s="33">
        <v>1971</v>
      </c>
      <c r="J27" s="38">
        <v>1956</v>
      </c>
      <c r="K27" s="38">
        <v>1769.5</v>
      </c>
      <c r="L27" s="38">
        <v>1675.5</v>
      </c>
      <c r="M27" s="38">
        <v>0</v>
      </c>
      <c r="N27" s="38">
        <v>0</v>
      </c>
      <c r="O27" s="38"/>
      <c r="P27" s="38"/>
      <c r="Q27" s="38">
        <v>1552.5</v>
      </c>
      <c r="R27" s="38">
        <v>1529.5</v>
      </c>
      <c r="S27" s="39">
        <v>1748.5</v>
      </c>
      <c r="T27" s="38">
        <v>1748.5</v>
      </c>
      <c r="U27" s="38">
        <v>867</v>
      </c>
      <c r="V27" s="39">
        <v>0</v>
      </c>
      <c r="W27" s="39">
        <v>0</v>
      </c>
      <c r="X27" s="39">
        <v>0</v>
      </c>
      <c r="Y27" s="39"/>
      <c r="Z27" s="39"/>
      <c r="AA27" s="39"/>
      <c r="AB27" s="39"/>
      <c r="AC27" s="39">
        <v>866</v>
      </c>
      <c r="AD27" s="34">
        <v>4.024826789838337</v>
      </c>
      <c r="AE27" s="34">
        <v>3.9538106235565822</v>
      </c>
      <c r="AF27" s="34">
        <v>0</v>
      </c>
      <c r="AG27" s="34">
        <v>0</v>
      </c>
      <c r="AH27" s="34">
        <v>0</v>
      </c>
      <c r="AI27" s="34">
        <v>0</v>
      </c>
      <c r="AJ27" s="34">
        <v>7.9786374133949192</v>
      </c>
      <c r="AK27" s="35">
        <v>0.99238964992389644</v>
      </c>
      <c r="AL27" s="35">
        <v>0.94687764905340488</v>
      </c>
      <c r="AM27" s="35" t="s">
        <v>80</v>
      </c>
      <c r="AN27" s="35" t="s">
        <v>80</v>
      </c>
      <c r="AO27" s="35">
        <v>0.98518518518518516</v>
      </c>
      <c r="AP27" s="35">
        <v>1</v>
      </c>
      <c r="AQ27" s="35">
        <v>0</v>
      </c>
      <c r="AR27" s="35" t="s">
        <v>80</v>
      </c>
      <c r="AS27" s="35" t="s">
        <v>80</v>
      </c>
      <c r="AT27" s="35" t="s">
        <v>80</v>
      </c>
    </row>
    <row r="28" spans="1:46" ht="29" x14ac:dyDescent="0.35">
      <c r="A28" t="str" cm="1">
        <f t="array" aca="1" ref="A28" ca="1">INDIRECT("D" &amp; ROW())&amp;INDIRECT("F" &amp; ROW())</f>
        <v>RTH05H-WD Trauma F</v>
      </c>
      <c r="D28" s="28" t="str">
        <f t="shared" ref="D28" si="12">IFERROR(VLOOKUP($E$5&amp;E28,Sites,4,FALSE),"")</f>
        <v>RTH05</v>
      </c>
      <c r="E28" s="42" t="s">
        <v>98</v>
      </c>
      <c r="F28" s="30" t="s">
        <v>104</v>
      </c>
      <c r="G28" s="31" t="s">
        <v>105</v>
      </c>
      <c r="H28" s="36"/>
      <c r="I28" s="33">
        <v>1896.62</v>
      </c>
      <c r="J28" s="38">
        <v>1895.12</v>
      </c>
      <c r="K28" s="38">
        <v>1523.75</v>
      </c>
      <c r="L28" s="38">
        <v>1416.67</v>
      </c>
      <c r="M28" s="38">
        <v>0</v>
      </c>
      <c r="N28" s="38">
        <v>0</v>
      </c>
      <c r="O28" s="38"/>
      <c r="P28" s="38"/>
      <c r="Q28" s="38">
        <v>1679</v>
      </c>
      <c r="R28" s="38">
        <v>1678.5</v>
      </c>
      <c r="S28" s="39">
        <v>989</v>
      </c>
      <c r="T28" s="38">
        <v>985.67</v>
      </c>
      <c r="U28" s="38">
        <v>840</v>
      </c>
      <c r="V28" s="39">
        <v>0</v>
      </c>
      <c r="W28" s="39">
        <v>0</v>
      </c>
      <c r="X28" s="39">
        <v>0</v>
      </c>
      <c r="Y28" s="39"/>
      <c r="Z28" s="39"/>
      <c r="AA28" s="39"/>
      <c r="AB28" s="39"/>
      <c r="AC28" s="39">
        <v>830</v>
      </c>
      <c r="AD28" s="34">
        <v>4.3055662650602411</v>
      </c>
      <c r="AE28" s="34">
        <v>2.8943855421686751</v>
      </c>
      <c r="AF28" s="34">
        <v>0</v>
      </c>
      <c r="AG28" s="34">
        <v>0</v>
      </c>
      <c r="AH28" s="34">
        <v>0</v>
      </c>
      <c r="AI28" s="34">
        <v>0</v>
      </c>
      <c r="AJ28" s="34">
        <v>7.1999518072289161</v>
      </c>
      <c r="AK28" s="35">
        <v>0.99920911938079315</v>
      </c>
      <c r="AL28" s="35">
        <v>0.92972600492206736</v>
      </c>
      <c r="AM28" s="35" t="s">
        <v>80</v>
      </c>
      <c r="AN28" s="35" t="s">
        <v>80</v>
      </c>
      <c r="AO28" s="35">
        <v>0.99970220369267426</v>
      </c>
      <c r="AP28" s="35">
        <v>0.99663296258847311</v>
      </c>
      <c r="AQ28" s="35">
        <v>0</v>
      </c>
      <c r="AR28" s="35" t="s">
        <v>80</v>
      </c>
      <c r="AS28" s="35" t="s">
        <v>80</v>
      </c>
      <c r="AT28" s="35" t="s">
        <v>80</v>
      </c>
    </row>
    <row r="29" spans="1:46" x14ac:dyDescent="0.35">
      <c r="A29" t="str" cm="1">
        <f t="array" aca="1" ref="A29" ca="1">INDIRECT("D" &amp; ROW())&amp;INDIRECT("F" &amp; ROW())</f>
        <v>RTH08J-WD 5A</v>
      </c>
      <c r="D29" s="28" t="str">
        <f t="shared" ref="D29" si="13">IFERROR(VLOOKUP($E$5&amp;E29,Sites,4,FALSE),"")</f>
        <v>RTH08</v>
      </c>
      <c r="E29" s="42" t="s">
        <v>106</v>
      </c>
      <c r="F29" s="30" t="s">
        <v>107</v>
      </c>
      <c r="G29" s="31" t="s">
        <v>102</v>
      </c>
      <c r="H29" s="36"/>
      <c r="I29" s="33">
        <v>1645.5</v>
      </c>
      <c r="J29" s="38">
        <v>1443</v>
      </c>
      <c r="K29" s="38">
        <v>1429</v>
      </c>
      <c r="L29" s="38">
        <v>1330</v>
      </c>
      <c r="M29" s="38">
        <v>0</v>
      </c>
      <c r="N29" s="38">
        <v>0</v>
      </c>
      <c r="O29" s="38"/>
      <c r="P29" s="38"/>
      <c r="Q29" s="38">
        <v>1449</v>
      </c>
      <c r="R29" s="38">
        <v>1437.5</v>
      </c>
      <c r="S29" s="39">
        <v>1357</v>
      </c>
      <c r="T29" s="38">
        <v>1311</v>
      </c>
      <c r="U29" s="38">
        <v>669</v>
      </c>
      <c r="V29" s="39">
        <v>0</v>
      </c>
      <c r="W29" s="39">
        <v>0</v>
      </c>
      <c r="X29" s="39">
        <v>0</v>
      </c>
      <c r="Y29" s="39"/>
      <c r="Z29" s="39"/>
      <c r="AA29" s="39"/>
      <c r="AB29" s="39"/>
      <c r="AC29" s="39">
        <v>668</v>
      </c>
      <c r="AD29" s="34">
        <v>4.3121257485029938</v>
      </c>
      <c r="AE29" s="34">
        <v>3.9535928143712575</v>
      </c>
      <c r="AF29" s="34">
        <v>0</v>
      </c>
      <c r="AG29" s="34">
        <v>0</v>
      </c>
      <c r="AH29" s="34">
        <v>0</v>
      </c>
      <c r="AI29" s="34">
        <v>0</v>
      </c>
      <c r="AJ29" s="34">
        <v>8.2657185628742518</v>
      </c>
      <c r="AK29" s="35">
        <v>0.87693710118505008</v>
      </c>
      <c r="AL29" s="35">
        <v>0.93072078376487055</v>
      </c>
      <c r="AM29" s="35" t="s">
        <v>80</v>
      </c>
      <c r="AN29" s="35" t="s">
        <v>80</v>
      </c>
      <c r="AO29" s="35">
        <v>0.99206349206349209</v>
      </c>
      <c r="AP29" s="35">
        <v>0.96610169491525422</v>
      </c>
      <c r="AQ29" s="35">
        <v>0</v>
      </c>
      <c r="AR29" s="35" t="s">
        <v>80</v>
      </c>
      <c r="AS29" s="35" t="s">
        <v>80</v>
      </c>
      <c r="AT29" s="35" t="s">
        <v>80</v>
      </c>
    </row>
    <row r="30" spans="1:46" x14ac:dyDescent="0.35">
      <c r="A30" t="str" cm="1">
        <f t="array" aca="1" ref="A30" ca="1">INDIRECT("D" &amp; ROW())&amp;INDIRECT("F" &amp; ROW())</f>
        <v>RTH08J-WD 5B</v>
      </c>
      <c r="D30" s="28" t="str">
        <f t="shared" ref="D30" si="14">IFERROR(VLOOKUP($E$5&amp;E30,Sites,4,FALSE),"")</f>
        <v>RTH08</v>
      </c>
      <c r="E30" s="42" t="s">
        <v>106</v>
      </c>
      <c r="F30" s="30" t="s">
        <v>108</v>
      </c>
      <c r="G30" s="31" t="s">
        <v>102</v>
      </c>
      <c r="H30" s="36"/>
      <c r="I30" s="33">
        <v>1767.5</v>
      </c>
      <c r="J30" s="38">
        <v>1545</v>
      </c>
      <c r="K30" s="38">
        <v>1429.25</v>
      </c>
      <c r="L30" s="38">
        <v>1351</v>
      </c>
      <c r="M30" s="38">
        <v>0</v>
      </c>
      <c r="N30" s="38">
        <v>0</v>
      </c>
      <c r="O30" s="38"/>
      <c r="P30" s="38"/>
      <c r="Q30" s="38">
        <v>1449</v>
      </c>
      <c r="R30" s="38">
        <v>1437.5</v>
      </c>
      <c r="S30" s="39">
        <v>1423.5</v>
      </c>
      <c r="T30" s="38">
        <v>1253.5</v>
      </c>
      <c r="U30" s="38">
        <v>669</v>
      </c>
      <c r="V30" s="39">
        <v>0</v>
      </c>
      <c r="W30" s="39">
        <v>0</v>
      </c>
      <c r="X30" s="39">
        <v>0</v>
      </c>
      <c r="Y30" s="39"/>
      <c r="Z30" s="39"/>
      <c r="AA30" s="39"/>
      <c r="AB30" s="39"/>
      <c r="AC30" s="39">
        <v>660</v>
      </c>
      <c r="AD30" s="34">
        <v>4.5189393939393936</v>
      </c>
      <c r="AE30" s="34">
        <v>3.9462121212121213</v>
      </c>
      <c r="AF30" s="34">
        <v>0</v>
      </c>
      <c r="AG30" s="34">
        <v>0</v>
      </c>
      <c r="AH30" s="34">
        <v>0</v>
      </c>
      <c r="AI30" s="34">
        <v>0</v>
      </c>
      <c r="AJ30" s="34">
        <v>8.4651515151515149</v>
      </c>
      <c r="AK30" s="35">
        <v>0.8741159830268741</v>
      </c>
      <c r="AL30" s="35">
        <v>0.94525100577225818</v>
      </c>
      <c r="AM30" s="35" t="s">
        <v>80</v>
      </c>
      <c r="AN30" s="35" t="s">
        <v>80</v>
      </c>
      <c r="AO30" s="35">
        <v>0.99206349206349209</v>
      </c>
      <c r="AP30" s="35">
        <v>0.88057604495960662</v>
      </c>
      <c r="AQ30" s="35">
        <v>0</v>
      </c>
      <c r="AR30" s="35" t="s">
        <v>80</v>
      </c>
      <c r="AS30" s="35" t="s">
        <v>80</v>
      </c>
      <c r="AT30" s="35" t="s">
        <v>80</v>
      </c>
    </row>
    <row r="31" spans="1:46" x14ac:dyDescent="0.35">
      <c r="A31" t="str" cm="1">
        <f t="array" aca="1" ref="A31" ca="1">INDIRECT("D" &amp; ROW())&amp;INDIRECT("F" &amp; ROW())</f>
        <v>RTH08J-WD Ward 5E-5F</v>
      </c>
      <c r="D31" s="28" t="str">
        <f t="shared" ref="D31" si="15">IFERROR(VLOOKUP($E$5&amp;E31,Sites,4,FALSE),"")</f>
        <v>RTH08</v>
      </c>
      <c r="E31" s="42" t="s">
        <v>106</v>
      </c>
      <c r="F31" s="30" t="s">
        <v>109</v>
      </c>
      <c r="G31" s="31" t="s">
        <v>102</v>
      </c>
      <c r="H31" s="36"/>
      <c r="I31" s="33">
        <v>1927.5</v>
      </c>
      <c r="J31" s="38">
        <v>1854</v>
      </c>
      <c r="K31" s="38">
        <v>1754.42</v>
      </c>
      <c r="L31" s="38">
        <v>1619.25</v>
      </c>
      <c r="M31" s="38">
        <v>0</v>
      </c>
      <c r="N31" s="38">
        <v>0</v>
      </c>
      <c r="O31" s="38"/>
      <c r="P31" s="38"/>
      <c r="Q31" s="38">
        <v>1906.33</v>
      </c>
      <c r="R31" s="38">
        <v>1907.33</v>
      </c>
      <c r="S31" s="39">
        <v>1748</v>
      </c>
      <c r="T31" s="38">
        <v>1725</v>
      </c>
      <c r="U31" s="38">
        <v>723</v>
      </c>
      <c r="V31" s="39">
        <v>0</v>
      </c>
      <c r="W31" s="39">
        <v>0</v>
      </c>
      <c r="X31" s="39">
        <v>0</v>
      </c>
      <c r="Y31" s="39"/>
      <c r="Z31" s="39"/>
      <c r="AA31" s="39"/>
      <c r="AB31" s="39"/>
      <c r="AC31" s="39">
        <v>727</v>
      </c>
      <c r="AD31" s="34">
        <v>5.1737689133425038</v>
      </c>
      <c r="AE31" s="34">
        <v>4.6000687757909215</v>
      </c>
      <c r="AF31" s="34">
        <v>0</v>
      </c>
      <c r="AG31" s="34">
        <v>0</v>
      </c>
      <c r="AH31" s="34">
        <v>0</v>
      </c>
      <c r="AI31" s="34">
        <v>0</v>
      </c>
      <c r="AJ31" s="34">
        <v>9.7738376891334244</v>
      </c>
      <c r="AK31" s="35">
        <v>0.96186770428015567</v>
      </c>
      <c r="AL31" s="35">
        <v>0.92295459468086316</v>
      </c>
      <c r="AM31" s="35" t="s">
        <v>80</v>
      </c>
      <c r="AN31" s="35" t="s">
        <v>80</v>
      </c>
      <c r="AO31" s="35">
        <v>1.0005245681492712</v>
      </c>
      <c r="AP31" s="35">
        <v>0.98684210526315785</v>
      </c>
      <c r="AQ31" s="35">
        <v>0</v>
      </c>
      <c r="AR31" s="35" t="s">
        <v>80</v>
      </c>
      <c r="AS31" s="35" t="s">
        <v>80</v>
      </c>
      <c r="AT31" s="35" t="s">
        <v>80</v>
      </c>
    </row>
    <row r="32" spans="1:46" x14ac:dyDescent="0.35">
      <c r="A32" t="str" cm="1">
        <f t="array" aca="1" ref="A32" ca="1">INDIRECT("D" &amp; ROW())&amp;INDIRECT("F" &amp; ROW())</f>
        <v>RTH08J-WD 6F</v>
      </c>
      <c r="D32" s="28" t="str">
        <f t="shared" ref="D32" si="16">IFERROR(VLOOKUP($E$5&amp;E32,Sites,4,FALSE),"")</f>
        <v>RTH08</v>
      </c>
      <c r="E32" s="42" t="s">
        <v>106</v>
      </c>
      <c r="F32" s="30" t="s">
        <v>110</v>
      </c>
      <c r="G32" s="31" t="s">
        <v>87</v>
      </c>
      <c r="H32" s="36"/>
      <c r="I32" s="33">
        <v>1490</v>
      </c>
      <c r="J32" s="38">
        <v>1472.5</v>
      </c>
      <c r="K32" s="38">
        <v>1136</v>
      </c>
      <c r="L32" s="38">
        <v>1025.5</v>
      </c>
      <c r="M32" s="38">
        <v>0</v>
      </c>
      <c r="N32" s="38">
        <v>0</v>
      </c>
      <c r="O32" s="38"/>
      <c r="P32" s="38"/>
      <c r="Q32" s="38">
        <v>1365</v>
      </c>
      <c r="R32" s="38">
        <v>1365</v>
      </c>
      <c r="S32" s="39">
        <v>1019.27</v>
      </c>
      <c r="T32" s="38">
        <v>997.27</v>
      </c>
      <c r="U32" s="38">
        <v>612</v>
      </c>
      <c r="V32" s="39">
        <v>0</v>
      </c>
      <c r="W32" s="39">
        <v>0</v>
      </c>
      <c r="X32" s="39">
        <v>0</v>
      </c>
      <c r="Y32" s="39"/>
      <c r="Z32" s="39"/>
      <c r="AA32" s="39"/>
      <c r="AB32" s="39"/>
      <c r="AC32" s="39">
        <v>596</v>
      </c>
      <c r="AD32" s="34">
        <v>4.7609060402684564</v>
      </c>
      <c r="AE32" s="34">
        <v>3.3939093959731546</v>
      </c>
      <c r="AF32" s="34">
        <v>0</v>
      </c>
      <c r="AG32" s="34">
        <v>0</v>
      </c>
      <c r="AH32" s="34">
        <v>0</v>
      </c>
      <c r="AI32" s="34">
        <v>0</v>
      </c>
      <c r="AJ32" s="34">
        <v>8.154815436241611</v>
      </c>
      <c r="AK32" s="35">
        <v>0.98825503355704702</v>
      </c>
      <c r="AL32" s="35">
        <v>0.90272887323943662</v>
      </c>
      <c r="AM32" s="35" t="s">
        <v>80</v>
      </c>
      <c r="AN32" s="35" t="s">
        <v>80</v>
      </c>
      <c r="AO32" s="35">
        <v>1</v>
      </c>
      <c r="AP32" s="35">
        <v>0.97841592512288211</v>
      </c>
      <c r="AQ32" s="35">
        <v>0</v>
      </c>
      <c r="AR32" s="35" t="s">
        <v>80</v>
      </c>
      <c r="AS32" s="35" t="s">
        <v>80</v>
      </c>
      <c r="AT32" s="35" t="s">
        <v>80</v>
      </c>
    </row>
    <row r="33" spans="1:46" x14ac:dyDescent="0.35">
      <c r="A33" t="str" cm="1">
        <f t="array" aca="1" ref="A33" ca="1">INDIRECT("D" &amp; ROW())&amp;INDIRECT("F" &amp; ROW())</f>
        <v>RTH08J-WD 6A</v>
      </c>
      <c r="D33" s="28" t="str">
        <f t="shared" ref="D33" si="17">IFERROR(VLOOKUP($E$5&amp;E33,Sites,4,FALSE),"")</f>
        <v>RTH08</v>
      </c>
      <c r="E33" s="42" t="s">
        <v>106</v>
      </c>
      <c r="F33" s="30" t="s">
        <v>111</v>
      </c>
      <c r="G33" s="31" t="s">
        <v>112</v>
      </c>
      <c r="H33" s="36"/>
      <c r="I33" s="33">
        <v>1738</v>
      </c>
      <c r="J33" s="38">
        <v>1758.5</v>
      </c>
      <c r="K33" s="38">
        <v>1256.5</v>
      </c>
      <c r="L33" s="38">
        <v>1184.5</v>
      </c>
      <c r="M33" s="38">
        <v>0</v>
      </c>
      <c r="N33" s="38">
        <v>0</v>
      </c>
      <c r="O33" s="38"/>
      <c r="P33" s="38"/>
      <c r="Q33" s="38">
        <v>1364</v>
      </c>
      <c r="R33" s="38">
        <v>1364</v>
      </c>
      <c r="S33" s="39">
        <v>836</v>
      </c>
      <c r="T33" s="38">
        <v>836</v>
      </c>
      <c r="U33" s="38">
        <v>671</v>
      </c>
      <c r="V33" s="39">
        <v>0</v>
      </c>
      <c r="W33" s="39">
        <v>0</v>
      </c>
      <c r="X33" s="39">
        <v>0</v>
      </c>
      <c r="Y33" s="39"/>
      <c r="Z33" s="39"/>
      <c r="AA33" s="39"/>
      <c r="AB33" s="39"/>
      <c r="AC33" s="39">
        <v>647</v>
      </c>
      <c r="AD33" s="34">
        <v>4.8261205564142191</v>
      </c>
      <c r="AE33" s="34">
        <v>3.1228748068006182</v>
      </c>
      <c r="AF33" s="34">
        <v>0</v>
      </c>
      <c r="AG33" s="34">
        <v>0</v>
      </c>
      <c r="AH33" s="34">
        <v>0</v>
      </c>
      <c r="AI33" s="34">
        <v>0</v>
      </c>
      <c r="AJ33" s="34">
        <v>7.9489953632148378</v>
      </c>
      <c r="AK33" s="35">
        <v>1.0117951668584579</v>
      </c>
      <c r="AL33" s="35">
        <v>0.94269797055312377</v>
      </c>
      <c r="AM33" s="35" t="s">
        <v>80</v>
      </c>
      <c r="AN33" s="35" t="s">
        <v>80</v>
      </c>
      <c r="AO33" s="35">
        <v>1</v>
      </c>
      <c r="AP33" s="35">
        <v>1</v>
      </c>
      <c r="AQ33" s="35">
        <v>0</v>
      </c>
      <c r="AR33" s="35" t="s">
        <v>80</v>
      </c>
      <c r="AS33" s="35" t="s">
        <v>80</v>
      </c>
      <c r="AT33" s="35" t="s">
        <v>80</v>
      </c>
    </row>
    <row r="34" spans="1:46" x14ac:dyDescent="0.35">
      <c r="A34" t="str" cm="1">
        <f t="array" aca="1" ref="A34" ca="1">INDIRECT("D" &amp; ROW())&amp;INDIRECT("F" &amp; ROW())</f>
        <v>RTH08J-WD 7E</v>
      </c>
      <c r="D34" s="28" t="str">
        <f t="shared" ref="D34" si="18">IFERROR(VLOOKUP($E$5&amp;E34,Sites,4,FALSE),"")</f>
        <v>RTH08</v>
      </c>
      <c r="E34" s="42" t="s">
        <v>106</v>
      </c>
      <c r="F34" s="30" t="s">
        <v>113</v>
      </c>
      <c r="G34" s="31" t="s">
        <v>114</v>
      </c>
      <c r="H34" s="36"/>
      <c r="I34" s="33">
        <v>1709.5</v>
      </c>
      <c r="J34" s="38">
        <v>1731.5</v>
      </c>
      <c r="K34" s="38">
        <v>1031</v>
      </c>
      <c r="L34" s="38">
        <v>1000.5</v>
      </c>
      <c r="M34" s="38">
        <v>0</v>
      </c>
      <c r="N34" s="38">
        <v>0</v>
      </c>
      <c r="O34" s="38"/>
      <c r="P34" s="38"/>
      <c r="Q34" s="38">
        <v>1701.5</v>
      </c>
      <c r="R34" s="38">
        <v>1686</v>
      </c>
      <c r="S34" s="39">
        <v>1058</v>
      </c>
      <c r="T34" s="38">
        <v>1058</v>
      </c>
      <c r="U34" s="38">
        <v>594</v>
      </c>
      <c r="V34" s="39">
        <v>0</v>
      </c>
      <c r="W34" s="39">
        <v>0</v>
      </c>
      <c r="X34" s="39">
        <v>0</v>
      </c>
      <c r="Y34" s="39"/>
      <c r="Z34" s="39"/>
      <c r="AA34" s="39"/>
      <c r="AB34" s="39"/>
      <c r="AC34" s="39">
        <v>587</v>
      </c>
      <c r="AD34" s="34">
        <v>5.8219761499148213</v>
      </c>
      <c r="AE34" s="34">
        <v>3.5068143100511073</v>
      </c>
      <c r="AF34" s="34">
        <v>0</v>
      </c>
      <c r="AG34" s="34">
        <v>0</v>
      </c>
      <c r="AH34" s="34">
        <v>0</v>
      </c>
      <c r="AI34" s="34">
        <v>0</v>
      </c>
      <c r="AJ34" s="34">
        <v>9.3287904599659282</v>
      </c>
      <c r="AK34" s="35">
        <v>1.0128692600175491</v>
      </c>
      <c r="AL34" s="35">
        <v>0.97041707080504369</v>
      </c>
      <c r="AM34" s="35" t="s">
        <v>80</v>
      </c>
      <c r="AN34" s="35" t="s">
        <v>80</v>
      </c>
      <c r="AO34" s="35">
        <v>0.99089039083161912</v>
      </c>
      <c r="AP34" s="35">
        <v>1</v>
      </c>
      <c r="AQ34" s="35">
        <v>0</v>
      </c>
      <c r="AR34" s="35" t="s">
        <v>80</v>
      </c>
      <c r="AS34" s="35" t="s">
        <v>80</v>
      </c>
      <c r="AT34" s="35" t="s">
        <v>80</v>
      </c>
    </row>
    <row r="35" spans="1:46" ht="29" x14ac:dyDescent="0.35">
      <c r="A35" t="str" cm="1">
        <f t="array" aca="1" ref="A35" ca="1">INDIRECT("D" &amp; ROW())&amp;INDIRECT("F" &amp; ROW())</f>
        <v>RTH08J-WD Adult ICU</v>
      </c>
      <c r="D35" s="28" t="str">
        <f t="shared" ref="D35" si="19">IFERROR(VLOOKUP($E$5&amp;E35,Sites,4,FALSE),"")</f>
        <v>RTH08</v>
      </c>
      <c r="E35" s="42" t="s">
        <v>106</v>
      </c>
      <c r="F35" s="30" t="s">
        <v>115</v>
      </c>
      <c r="G35" s="31" t="s">
        <v>100</v>
      </c>
      <c r="H35" s="36"/>
      <c r="I35" s="33">
        <v>4854</v>
      </c>
      <c r="J35" s="38">
        <v>4834.5</v>
      </c>
      <c r="K35" s="38">
        <v>1093.5</v>
      </c>
      <c r="L35" s="38">
        <v>1015.5</v>
      </c>
      <c r="M35" s="38">
        <v>0</v>
      </c>
      <c r="N35" s="38">
        <v>0</v>
      </c>
      <c r="O35" s="38"/>
      <c r="P35" s="38"/>
      <c r="Q35" s="38">
        <v>4841.5</v>
      </c>
      <c r="R35" s="38">
        <v>4785</v>
      </c>
      <c r="S35" s="39">
        <v>916</v>
      </c>
      <c r="T35" s="38">
        <v>927.5</v>
      </c>
      <c r="U35" s="38">
        <v>454</v>
      </c>
      <c r="V35" s="39">
        <v>0</v>
      </c>
      <c r="W35" s="39">
        <v>0</v>
      </c>
      <c r="X35" s="39">
        <v>0</v>
      </c>
      <c r="Y35" s="39"/>
      <c r="Z35" s="39"/>
      <c r="AA35" s="39"/>
      <c r="AB35" s="39"/>
      <c r="AC35" s="39">
        <v>467</v>
      </c>
      <c r="AD35" s="34">
        <v>20.598501070663811</v>
      </c>
      <c r="AE35" s="34">
        <v>4.1605995717344753</v>
      </c>
      <c r="AF35" s="34">
        <v>0</v>
      </c>
      <c r="AG35" s="34">
        <v>0</v>
      </c>
      <c r="AH35" s="34">
        <v>0</v>
      </c>
      <c r="AI35" s="34">
        <v>0</v>
      </c>
      <c r="AJ35" s="34">
        <v>24.759100642398288</v>
      </c>
      <c r="AK35" s="35">
        <v>0.99598269468479605</v>
      </c>
      <c r="AL35" s="35">
        <v>0.92866941015089166</v>
      </c>
      <c r="AM35" s="35" t="s">
        <v>80</v>
      </c>
      <c r="AN35" s="35" t="s">
        <v>80</v>
      </c>
      <c r="AO35" s="35">
        <v>0.9883300629970051</v>
      </c>
      <c r="AP35" s="35">
        <v>1.0125545851528384</v>
      </c>
      <c r="AQ35" s="35">
        <v>0</v>
      </c>
      <c r="AR35" s="35" t="s">
        <v>80</v>
      </c>
      <c r="AS35" s="35" t="s">
        <v>80</v>
      </c>
      <c r="AT35" s="35" t="s">
        <v>80</v>
      </c>
    </row>
    <row r="36" spans="1:46" x14ac:dyDescent="0.35">
      <c r="A36" t="str" cm="1">
        <f t="array" aca="1" ref="A36" ca="1">INDIRECT("D" &amp; ROW())&amp;INDIRECT("F" &amp; ROW())</f>
        <v>RTH08J-WD Bell-Dray</v>
      </c>
      <c r="D36" s="28" t="str">
        <f t="shared" ref="D36" si="20">IFERROR(VLOOKUP($E$5&amp;E36,Sites,4,FALSE),"")</f>
        <v>RTH08</v>
      </c>
      <c r="E36" s="42" t="s">
        <v>106</v>
      </c>
      <c r="F36" s="30" t="s">
        <v>116</v>
      </c>
      <c r="G36" s="31" t="s">
        <v>117</v>
      </c>
      <c r="H36" s="36"/>
      <c r="I36" s="33">
        <v>2084</v>
      </c>
      <c r="J36" s="38">
        <v>1938.17</v>
      </c>
      <c r="K36" s="38">
        <v>436.5</v>
      </c>
      <c r="L36" s="38">
        <v>532.5</v>
      </c>
      <c r="M36" s="38">
        <v>0</v>
      </c>
      <c r="N36" s="38">
        <v>0</v>
      </c>
      <c r="O36" s="38"/>
      <c r="P36" s="38"/>
      <c r="Q36" s="38">
        <v>2094</v>
      </c>
      <c r="R36" s="38">
        <v>2001.83</v>
      </c>
      <c r="S36" s="39">
        <v>552</v>
      </c>
      <c r="T36" s="38">
        <v>518.5</v>
      </c>
      <c r="U36" s="38">
        <v>464</v>
      </c>
      <c r="V36" s="39">
        <v>3</v>
      </c>
      <c r="W36" s="39">
        <v>0</v>
      </c>
      <c r="X36" s="39">
        <v>0</v>
      </c>
      <c r="Y36" s="39"/>
      <c r="Z36" s="39"/>
      <c r="AA36" s="39"/>
      <c r="AB36" s="39"/>
      <c r="AC36" s="39">
        <v>497</v>
      </c>
      <c r="AD36" s="34">
        <v>7.9275653923541247</v>
      </c>
      <c r="AE36" s="34">
        <v>2.1146881287726358</v>
      </c>
      <c r="AF36" s="34">
        <v>6.0362173038229373E-3</v>
      </c>
      <c r="AG36" s="34">
        <v>0</v>
      </c>
      <c r="AH36" s="34">
        <v>0</v>
      </c>
      <c r="AI36" s="34">
        <v>0</v>
      </c>
      <c r="AJ36" s="34">
        <v>10.048289738430583</v>
      </c>
      <c r="AK36" s="35">
        <v>0.93002399232245681</v>
      </c>
      <c r="AL36" s="35">
        <v>1.2199312714776633</v>
      </c>
      <c r="AM36" s="35" t="s">
        <v>80</v>
      </c>
      <c r="AN36" s="35" t="s">
        <v>80</v>
      </c>
      <c r="AO36" s="35">
        <v>0.95598376313276023</v>
      </c>
      <c r="AP36" s="35">
        <v>0.93931159420289856</v>
      </c>
      <c r="AQ36" s="35">
        <v>6.4655172413793103E-3</v>
      </c>
      <c r="AR36" s="35" t="s">
        <v>80</v>
      </c>
      <c r="AS36" s="35" t="s">
        <v>80</v>
      </c>
      <c r="AT36" s="35" t="s">
        <v>80</v>
      </c>
    </row>
    <row r="37" spans="1:46" x14ac:dyDescent="0.35">
      <c r="A37" t="str" cm="1">
        <f t="array" aca="1" ref="A37" ca="1">INDIRECT("D" &amp; ROW())&amp;INDIRECT("F" &amp; ROW())</f>
        <v>RTH08J-WD Card</v>
      </c>
      <c r="D37" s="28" t="str">
        <f t="shared" ref="D37" si="21">IFERROR(VLOOKUP($E$5&amp;E37,Sites,4,FALSE),"")</f>
        <v>RTH08</v>
      </c>
      <c r="E37" s="42" t="s">
        <v>106</v>
      </c>
      <c r="F37" s="30" t="s">
        <v>118</v>
      </c>
      <c r="G37" s="31" t="s">
        <v>119</v>
      </c>
      <c r="H37" s="36"/>
      <c r="I37" s="33">
        <v>4130.5</v>
      </c>
      <c r="J37" s="38">
        <v>3878</v>
      </c>
      <c r="K37" s="38">
        <v>1405.48</v>
      </c>
      <c r="L37" s="38">
        <v>1089.98</v>
      </c>
      <c r="M37" s="38">
        <v>0</v>
      </c>
      <c r="N37" s="38">
        <v>0</v>
      </c>
      <c r="O37" s="38"/>
      <c r="P37" s="38"/>
      <c r="Q37" s="38">
        <v>3565</v>
      </c>
      <c r="R37" s="38">
        <v>3544</v>
      </c>
      <c r="S37" s="39">
        <v>1069.5</v>
      </c>
      <c r="T37" s="38">
        <v>1035</v>
      </c>
      <c r="U37" s="38">
        <v>1161</v>
      </c>
      <c r="V37" s="39">
        <v>0</v>
      </c>
      <c r="W37" s="39">
        <v>0</v>
      </c>
      <c r="X37" s="39">
        <v>0</v>
      </c>
      <c r="Y37" s="39"/>
      <c r="Z37" s="39"/>
      <c r="AA37" s="39"/>
      <c r="AB37" s="39"/>
      <c r="AC37" s="39">
        <v>1105</v>
      </c>
      <c r="AD37" s="34">
        <v>6.7167420814479639</v>
      </c>
      <c r="AE37" s="34">
        <v>1.9230588235294117</v>
      </c>
      <c r="AF37" s="34">
        <v>0</v>
      </c>
      <c r="AG37" s="34">
        <v>0</v>
      </c>
      <c r="AH37" s="34">
        <v>0</v>
      </c>
      <c r="AI37" s="34">
        <v>0</v>
      </c>
      <c r="AJ37" s="34">
        <v>8.6398009049773759</v>
      </c>
      <c r="AK37" s="35">
        <v>0.93886938627284833</v>
      </c>
      <c r="AL37" s="35">
        <v>0.77552153001109947</v>
      </c>
      <c r="AM37" s="35" t="s">
        <v>80</v>
      </c>
      <c r="AN37" s="35" t="s">
        <v>80</v>
      </c>
      <c r="AO37" s="35">
        <v>0.994109396914446</v>
      </c>
      <c r="AP37" s="35">
        <v>0.967741935483871</v>
      </c>
      <c r="AQ37" s="35">
        <v>0</v>
      </c>
      <c r="AR37" s="35" t="s">
        <v>80</v>
      </c>
      <c r="AS37" s="35" t="s">
        <v>80</v>
      </c>
      <c r="AT37" s="35" t="s">
        <v>80</v>
      </c>
    </row>
    <row r="38" spans="1:46" x14ac:dyDescent="0.35">
      <c r="A38" t="str" cm="1">
        <f t="array" aca="1" ref="A38" ca="1">INDIRECT("D" &amp; ROW())&amp;INDIRECT("F" &amp; ROW())</f>
        <v>RTH08J-WD CMU-A</v>
      </c>
      <c r="D38" s="28" t="str">
        <f t="shared" ref="D38" si="22">IFERROR(VLOOKUP($E$5&amp;E38,Sites,4,FALSE),"")</f>
        <v>RTH08</v>
      </c>
      <c r="E38" s="42" t="s">
        <v>106</v>
      </c>
      <c r="F38" s="30" t="s">
        <v>120</v>
      </c>
      <c r="G38" s="31" t="s">
        <v>102</v>
      </c>
      <c r="H38" s="36"/>
      <c r="I38" s="33">
        <v>1307</v>
      </c>
      <c r="J38" s="38">
        <v>1207.17</v>
      </c>
      <c r="K38" s="38">
        <v>1421.5</v>
      </c>
      <c r="L38" s="38">
        <v>1227.25</v>
      </c>
      <c r="M38" s="38">
        <v>0</v>
      </c>
      <c r="N38" s="38">
        <v>0</v>
      </c>
      <c r="O38" s="38"/>
      <c r="P38" s="38"/>
      <c r="Q38" s="38">
        <v>1067.5</v>
      </c>
      <c r="R38" s="38">
        <v>1060</v>
      </c>
      <c r="S38" s="39">
        <v>1230.5</v>
      </c>
      <c r="T38" s="38">
        <v>1196</v>
      </c>
      <c r="U38" s="38">
        <v>539</v>
      </c>
      <c r="V38" s="39">
        <v>3</v>
      </c>
      <c r="W38" s="39">
        <v>0</v>
      </c>
      <c r="X38" s="39">
        <v>0</v>
      </c>
      <c r="Y38" s="39"/>
      <c r="Z38" s="39"/>
      <c r="AA38" s="39"/>
      <c r="AB38" s="39"/>
      <c r="AC38" s="39">
        <v>555</v>
      </c>
      <c r="AD38" s="34">
        <v>4.0849909909909909</v>
      </c>
      <c r="AE38" s="34">
        <v>4.3662162162162161</v>
      </c>
      <c r="AF38" s="34">
        <v>5.4054054054054057E-3</v>
      </c>
      <c r="AG38" s="34">
        <v>0</v>
      </c>
      <c r="AH38" s="34">
        <v>0</v>
      </c>
      <c r="AI38" s="34">
        <v>0</v>
      </c>
      <c r="AJ38" s="34">
        <v>8.4566126126126129</v>
      </c>
      <c r="AK38" s="35">
        <v>0.92361897475133903</v>
      </c>
      <c r="AL38" s="35">
        <v>0.86334857544846988</v>
      </c>
      <c r="AM38" s="35" t="s">
        <v>80</v>
      </c>
      <c r="AN38" s="35" t="s">
        <v>80</v>
      </c>
      <c r="AO38" s="35">
        <v>0.99297423887587821</v>
      </c>
      <c r="AP38" s="35">
        <v>0.9719626168224299</v>
      </c>
      <c r="AQ38" s="35">
        <v>5.5658627087198514E-3</v>
      </c>
      <c r="AR38" s="35" t="s">
        <v>80</v>
      </c>
      <c r="AS38" s="35" t="s">
        <v>80</v>
      </c>
      <c r="AT38" s="35" t="s">
        <v>80</v>
      </c>
    </row>
    <row r="39" spans="1:46" x14ac:dyDescent="0.35">
      <c r="A39" t="str" cm="1">
        <f t="array" aca="1" ref="A39" ca="1">INDIRECT("D" &amp; ROW())&amp;INDIRECT("F" &amp; ROW())</f>
        <v>RTH08J-WD CMU-B</v>
      </c>
      <c r="D39" s="28" t="str">
        <f t="shared" ref="D39" si="23">IFERROR(VLOOKUP($E$5&amp;E39,Sites,4,FALSE),"")</f>
        <v>RTH08</v>
      </c>
      <c r="E39" s="42" t="s">
        <v>106</v>
      </c>
      <c r="F39" s="30" t="s">
        <v>121</v>
      </c>
      <c r="G39" s="31" t="s">
        <v>102</v>
      </c>
      <c r="H39" s="36"/>
      <c r="I39" s="33">
        <v>1430.25</v>
      </c>
      <c r="J39" s="38">
        <v>1156.5</v>
      </c>
      <c r="K39" s="38">
        <v>1424.25</v>
      </c>
      <c r="L39" s="38">
        <v>1239.75</v>
      </c>
      <c r="M39" s="38">
        <v>0</v>
      </c>
      <c r="N39" s="38">
        <v>0</v>
      </c>
      <c r="O39" s="38"/>
      <c r="P39" s="38"/>
      <c r="Q39" s="38">
        <v>1069.5</v>
      </c>
      <c r="R39" s="38">
        <v>1046.5</v>
      </c>
      <c r="S39" s="39">
        <v>1068.5</v>
      </c>
      <c r="T39" s="38">
        <v>1069.5</v>
      </c>
      <c r="U39" s="38">
        <v>510</v>
      </c>
      <c r="V39" s="39">
        <v>2</v>
      </c>
      <c r="W39" s="39">
        <v>0</v>
      </c>
      <c r="X39" s="39">
        <v>0</v>
      </c>
      <c r="Y39" s="39"/>
      <c r="Z39" s="39"/>
      <c r="AA39" s="39"/>
      <c r="AB39" s="39"/>
      <c r="AC39" s="39">
        <v>520</v>
      </c>
      <c r="AD39" s="34">
        <v>4.2365384615384611</v>
      </c>
      <c r="AE39" s="34">
        <v>4.4408653846153845</v>
      </c>
      <c r="AF39" s="34">
        <v>3.8461538461538464E-3</v>
      </c>
      <c r="AG39" s="34">
        <v>0</v>
      </c>
      <c r="AH39" s="34">
        <v>0</v>
      </c>
      <c r="AI39" s="34">
        <v>0</v>
      </c>
      <c r="AJ39" s="34">
        <v>8.6812500000000004</v>
      </c>
      <c r="AK39" s="35">
        <v>0.80859989512323016</v>
      </c>
      <c r="AL39" s="35">
        <v>0.87045813586097942</v>
      </c>
      <c r="AM39" s="35" t="s">
        <v>80</v>
      </c>
      <c r="AN39" s="35" t="s">
        <v>80</v>
      </c>
      <c r="AO39" s="35">
        <v>0.978494623655914</v>
      </c>
      <c r="AP39" s="35">
        <v>1.0009358914365933</v>
      </c>
      <c r="AQ39" s="35">
        <v>3.9215686274509803E-3</v>
      </c>
      <c r="AR39" s="35" t="s">
        <v>80</v>
      </c>
      <c r="AS39" s="35" t="s">
        <v>80</v>
      </c>
      <c r="AT39" s="35" t="s">
        <v>80</v>
      </c>
    </row>
    <row r="40" spans="1:46" x14ac:dyDescent="0.35">
      <c r="A40" t="str" cm="1">
        <f t="array" aca="1" ref="A40" ca="1">INDIRECT("D" &amp; ROW())&amp;INDIRECT("F" &amp; ROW())</f>
        <v>RTH08J-WD CMU-C</v>
      </c>
      <c r="D40" s="28" t="str">
        <f t="shared" ref="D40" si="24">IFERROR(VLOOKUP($E$5&amp;E40,Sites,4,FALSE),"")</f>
        <v>RTH08</v>
      </c>
      <c r="E40" s="42" t="s">
        <v>106</v>
      </c>
      <c r="F40" s="30" t="s">
        <v>122</v>
      </c>
      <c r="G40" s="31" t="s">
        <v>102</v>
      </c>
      <c r="H40" s="36"/>
      <c r="I40" s="33">
        <v>1426.5</v>
      </c>
      <c r="J40" s="38">
        <v>1430.25</v>
      </c>
      <c r="K40" s="38">
        <v>1440</v>
      </c>
      <c r="L40" s="38">
        <v>1366.92</v>
      </c>
      <c r="M40" s="38">
        <v>0</v>
      </c>
      <c r="N40" s="38">
        <v>0</v>
      </c>
      <c r="O40" s="38"/>
      <c r="P40" s="38"/>
      <c r="Q40" s="38">
        <v>1427</v>
      </c>
      <c r="R40" s="38">
        <v>1425.5</v>
      </c>
      <c r="S40" s="39">
        <v>1081</v>
      </c>
      <c r="T40" s="38">
        <v>1069</v>
      </c>
      <c r="U40" s="38">
        <v>644</v>
      </c>
      <c r="V40" s="39">
        <v>0</v>
      </c>
      <c r="W40" s="39">
        <v>0</v>
      </c>
      <c r="X40" s="39">
        <v>0</v>
      </c>
      <c r="Y40" s="39"/>
      <c r="Z40" s="39"/>
      <c r="AA40" s="39"/>
      <c r="AB40" s="39"/>
      <c r="AC40" s="39">
        <v>646</v>
      </c>
      <c r="AD40" s="34">
        <v>4.4206656346749229</v>
      </c>
      <c r="AE40" s="34">
        <v>3.7707739938080498</v>
      </c>
      <c r="AF40" s="34">
        <v>0</v>
      </c>
      <c r="AG40" s="34">
        <v>0</v>
      </c>
      <c r="AH40" s="34">
        <v>0</v>
      </c>
      <c r="AI40" s="34">
        <v>0</v>
      </c>
      <c r="AJ40" s="34">
        <v>8.1914396284829731</v>
      </c>
      <c r="AK40" s="35">
        <v>1.0026288117770767</v>
      </c>
      <c r="AL40" s="35">
        <v>0.94925000000000004</v>
      </c>
      <c r="AM40" s="35" t="s">
        <v>80</v>
      </c>
      <c r="AN40" s="35" t="s">
        <v>80</v>
      </c>
      <c r="AO40" s="35">
        <v>0.99894884372810089</v>
      </c>
      <c r="AP40" s="35">
        <v>0.98889916743755779</v>
      </c>
      <c r="AQ40" s="35">
        <v>0</v>
      </c>
      <c r="AR40" s="35" t="s">
        <v>80</v>
      </c>
      <c r="AS40" s="35" t="s">
        <v>80</v>
      </c>
      <c r="AT40" s="35" t="s">
        <v>80</v>
      </c>
    </row>
    <row r="41" spans="1:46" x14ac:dyDescent="0.35">
      <c r="A41" t="str" cm="1">
        <f t="array" aca="1" ref="A41" ca="1">INDIRECT("D" &amp; ROW())&amp;INDIRECT("F" &amp; ROW())</f>
        <v>RTH08J-WD CMU-D</v>
      </c>
      <c r="D41" s="28" t="str">
        <f t="shared" ref="D41" si="25">IFERROR(VLOOKUP($E$5&amp;E41,Sites,4,FALSE),"")</f>
        <v>RTH08</v>
      </c>
      <c r="E41" s="42" t="s">
        <v>106</v>
      </c>
      <c r="F41" s="30" t="s">
        <v>123</v>
      </c>
      <c r="G41" s="31" t="s">
        <v>102</v>
      </c>
      <c r="H41" s="36"/>
      <c r="I41" s="33">
        <v>1764.83</v>
      </c>
      <c r="J41" s="38">
        <v>1712.83</v>
      </c>
      <c r="K41" s="38">
        <v>1438</v>
      </c>
      <c r="L41" s="38">
        <v>1085.5</v>
      </c>
      <c r="M41" s="38">
        <v>0</v>
      </c>
      <c r="N41" s="38">
        <v>0</v>
      </c>
      <c r="O41" s="38"/>
      <c r="P41" s="38"/>
      <c r="Q41" s="38">
        <v>1426</v>
      </c>
      <c r="R41" s="38">
        <v>1426</v>
      </c>
      <c r="S41" s="39">
        <v>1195.5</v>
      </c>
      <c r="T41" s="38">
        <v>1195.5</v>
      </c>
      <c r="U41" s="38">
        <v>607</v>
      </c>
      <c r="V41" s="39">
        <v>0</v>
      </c>
      <c r="W41" s="39">
        <v>0</v>
      </c>
      <c r="X41" s="39">
        <v>0</v>
      </c>
      <c r="Y41" s="39"/>
      <c r="Z41" s="39"/>
      <c r="AA41" s="39"/>
      <c r="AB41" s="39"/>
      <c r="AC41" s="39">
        <v>608</v>
      </c>
      <c r="AD41" s="34">
        <v>5.1625493421052626</v>
      </c>
      <c r="AE41" s="34">
        <v>3.7516447368421053</v>
      </c>
      <c r="AF41" s="34">
        <v>0</v>
      </c>
      <c r="AG41" s="34">
        <v>0</v>
      </c>
      <c r="AH41" s="34">
        <v>0</v>
      </c>
      <c r="AI41" s="34">
        <v>0</v>
      </c>
      <c r="AJ41" s="34">
        <v>8.9141940789473679</v>
      </c>
      <c r="AK41" s="35">
        <v>0.97053540567646746</v>
      </c>
      <c r="AL41" s="35">
        <v>0.75486787204450623</v>
      </c>
      <c r="AM41" s="35" t="s">
        <v>80</v>
      </c>
      <c r="AN41" s="35" t="s">
        <v>80</v>
      </c>
      <c r="AO41" s="35">
        <v>1</v>
      </c>
      <c r="AP41" s="35">
        <v>1</v>
      </c>
      <c r="AQ41" s="35">
        <v>0</v>
      </c>
      <c r="AR41" s="35" t="s">
        <v>80</v>
      </c>
      <c r="AS41" s="35" t="s">
        <v>80</v>
      </c>
      <c r="AT41" s="35" t="s">
        <v>80</v>
      </c>
    </row>
    <row r="42" spans="1:46" ht="29" x14ac:dyDescent="0.35">
      <c r="A42" t="str" cm="1">
        <f t="array" aca="1" ref="A42" ca="1">INDIRECT("D" &amp; ROW())&amp;INDIRECT("F" &amp; ROW())</f>
        <v>RTH08J-WD CT Surgery</v>
      </c>
      <c r="D42" s="28" t="str">
        <f t="shared" ref="D42" si="26">IFERROR(VLOOKUP($E$5&amp;E42,Sites,4,FALSE),"")</f>
        <v>RTH08</v>
      </c>
      <c r="E42" s="42" t="s">
        <v>106</v>
      </c>
      <c r="F42" s="30" t="s">
        <v>124</v>
      </c>
      <c r="G42" s="31" t="s">
        <v>125</v>
      </c>
      <c r="H42" s="36"/>
      <c r="I42" s="33">
        <v>2169.83</v>
      </c>
      <c r="J42" s="38">
        <v>1807.83</v>
      </c>
      <c r="K42" s="38">
        <v>1056.5</v>
      </c>
      <c r="L42" s="38">
        <v>889</v>
      </c>
      <c r="M42" s="38">
        <v>0</v>
      </c>
      <c r="N42" s="38">
        <v>0</v>
      </c>
      <c r="O42" s="38"/>
      <c r="P42" s="38"/>
      <c r="Q42" s="38">
        <v>1782.5</v>
      </c>
      <c r="R42" s="38">
        <v>1725</v>
      </c>
      <c r="S42" s="39">
        <v>826</v>
      </c>
      <c r="T42" s="38">
        <v>837.5</v>
      </c>
      <c r="U42" s="38">
        <v>715</v>
      </c>
      <c r="V42" s="39">
        <v>2</v>
      </c>
      <c r="W42" s="39">
        <v>0</v>
      </c>
      <c r="X42" s="39">
        <v>0</v>
      </c>
      <c r="Y42" s="39"/>
      <c r="Z42" s="39"/>
      <c r="AA42" s="39"/>
      <c r="AB42" s="39"/>
      <c r="AC42" s="39">
        <v>743</v>
      </c>
      <c r="AD42" s="34">
        <v>4.7548183041722742</v>
      </c>
      <c r="AE42" s="34">
        <v>2.3236877523553163</v>
      </c>
      <c r="AF42" s="34">
        <v>2.6917900403768506E-3</v>
      </c>
      <c r="AG42" s="34">
        <v>0</v>
      </c>
      <c r="AH42" s="34">
        <v>0</v>
      </c>
      <c r="AI42" s="34">
        <v>0</v>
      </c>
      <c r="AJ42" s="34">
        <v>7.0811978465679672</v>
      </c>
      <c r="AK42" s="35">
        <v>0.83316665360880804</v>
      </c>
      <c r="AL42" s="35">
        <v>0.84145764316138194</v>
      </c>
      <c r="AM42" s="35" t="s">
        <v>80</v>
      </c>
      <c r="AN42" s="35" t="s">
        <v>80</v>
      </c>
      <c r="AO42" s="35">
        <v>0.967741935483871</v>
      </c>
      <c r="AP42" s="35">
        <v>1.0139225181598064</v>
      </c>
      <c r="AQ42" s="35">
        <v>2.7972027972027972E-3</v>
      </c>
      <c r="AR42" s="35" t="s">
        <v>80</v>
      </c>
      <c r="AS42" s="35" t="s">
        <v>80</v>
      </c>
      <c r="AT42" s="35" t="s">
        <v>80</v>
      </c>
    </row>
    <row r="43" spans="1:46" ht="29" x14ac:dyDescent="0.35">
      <c r="A43" t="str" cm="1">
        <f t="array" aca="1" ref="A43" ca="1">INDIRECT("D" &amp; ROW())&amp;INDIRECT("F" &amp; ROW())</f>
        <v>RTH08J-WD CTVCC</v>
      </c>
      <c r="D43" s="28" t="str">
        <f t="shared" ref="D43" si="27">IFERROR(VLOOKUP($E$5&amp;E43,Sites,4,FALSE),"")</f>
        <v>RTH08</v>
      </c>
      <c r="E43" s="42" t="s">
        <v>106</v>
      </c>
      <c r="F43" s="30" t="s">
        <v>126</v>
      </c>
      <c r="G43" s="31" t="s">
        <v>100</v>
      </c>
      <c r="H43" s="36"/>
      <c r="I43" s="33">
        <v>3575.83</v>
      </c>
      <c r="J43" s="38">
        <v>3413.83</v>
      </c>
      <c r="K43" s="38">
        <v>0</v>
      </c>
      <c r="L43" s="38">
        <v>34.5</v>
      </c>
      <c r="M43" s="38">
        <v>0</v>
      </c>
      <c r="N43" s="38">
        <v>0</v>
      </c>
      <c r="O43" s="38"/>
      <c r="P43" s="38"/>
      <c r="Q43" s="38">
        <v>3604</v>
      </c>
      <c r="R43" s="38">
        <v>3476.5</v>
      </c>
      <c r="S43" s="39">
        <v>0</v>
      </c>
      <c r="T43" s="38">
        <v>0</v>
      </c>
      <c r="U43" s="38">
        <v>310</v>
      </c>
      <c r="V43" s="39">
        <v>0</v>
      </c>
      <c r="W43" s="39">
        <v>0</v>
      </c>
      <c r="X43" s="39">
        <v>0</v>
      </c>
      <c r="Y43" s="39"/>
      <c r="Z43" s="39"/>
      <c r="AA43" s="39"/>
      <c r="AB43" s="39"/>
      <c r="AC43" s="39">
        <v>323</v>
      </c>
      <c r="AD43" s="34">
        <v>21.332291021671825</v>
      </c>
      <c r="AE43" s="34">
        <v>0.10681114551083591</v>
      </c>
      <c r="AF43" s="34">
        <v>0</v>
      </c>
      <c r="AG43" s="34">
        <v>0</v>
      </c>
      <c r="AH43" s="34">
        <v>0</v>
      </c>
      <c r="AI43" s="34">
        <v>0</v>
      </c>
      <c r="AJ43" s="34">
        <v>21.439102167182661</v>
      </c>
      <c r="AK43" s="35">
        <v>0.95469583285558879</v>
      </c>
      <c r="AL43" s="35" t="s">
        <v>80</v>
      </c>
      <c r="AM43" s="35" t="s">
        <v>80</v>
      </c>
      <c r="AN43" s="35" t="s">
        <v>80</v>
      </c>
      <c r="AO43" s="35">
        <v>0.964622641509434</v>
      </c>
      <c r="AP43" s="35" t="s">
        <v>80</v>
      </c>
      <c r="AQ43" s="35">
        <v>0</v>
      </c>
      <c r="AR43" s="35" t="s">
        <v>80</v>
      </c>
      <c r="AS43" s="35" t="s">
        <v>80</v>
      </c>
      <c r="AT43" s="35" t="s">
        <v>80</v>
      </c>
    </row>
    <row r="44" spans="1:46" x14ac:dyDescent="0.35">
      <c r="A44" t="str" cm="1">
        <f t="array" aca="1" ref="A44" ca="1">INDIRECT("D" &amp; ROW())&amp;INDIRECT("F" &amp; ROW())</f>
        <v>RTH08J-WD Delivery</v>
      </c>
      <c r="D44" s="28" t="str">
        <f t="shared" ref="D44" si="28">IFERROR(VLOOKUP($E$5&amp;E44,Sites,4,FALSE),"")</f>
        <v>RTH08</v>
      </c>
      <c r="E44" s="42" t="s">
        <v>106</v>
      </c>
      <c r="F44" s="30" t="s">
        <v>127</v>
      </c>
      <c r="G44" s="31" t="s">
        <v>128</v>
      </c>
      <c r="H44" s="36"/>
      <c r="I44" s="33">
        <v>3901.1</v>
      </c>
      <c r="J44" s="38">
        <v>3752.18</v>
      </c>
      <c r="K44" s="38">
        <v>860.5</v>
      </c>
      <c r="L44" s="38">
        <v>819.25</v>
      </c>
      <c r="M44" s="38">
        <v>0</v>
      </c>
      <c r="N44" s="38">
        <v>0</v>
      </c>
      <c r="O44" s="38"/>
      <c r="P44" s="38"/>
      <c r="Q44" s="38">
        <v>3561.18</v>
      </c>
      <c r="R44" s="38">
        <v>3415.65</v>
      </c>
      <c r="S44" s="39">
        <v>551.75</v>
      </c>
      <c r="T44" s="38">
        <v>522.58000000000004</v>
      </c>
      <c r="U44" s="38">
        <v>0</v>
      </c>
      <c r="V44" s="39">
        <v>0</v>
      </c>
      <c r="W44" s="39">
        <v>0</v>
      </c>
      <c r="X44" s="39">
        <v>0</v>
      </c>
      <c r="Y44" s="39"/>
      <c r="Z44" s="39"/>
      <c r="AA44" s="39"/>
      <c r="AB44" s="39"/>
      <c r="AC44" s="39">
        <v>544</v>
      </c>
      <c r="AD44" s="34">
        <v>13.176158088235294</v>
      </c>
      <c r="AE44" s="34">
        <v>2.4665992647058821</v>
      </c>
      <c r="AF44" s="34">
        <v>0</v>
      </c>
      <c r="AG44" s="34">
        <v>0</v>
      </c>
      <c r="AH44" s="34">
        <v>0</v>
      </c>
      <c r="AI44" s="34">
        <v>0</v>
      </c>
      <c r="AJ44" s="34">
        <v>15.642757352941176</v>
      </c>
      <c r="AK44" s="35">
        <v>0.96182615159826712</v>
      </c>
      <c r="AL44" s="35">
        <v>0.95206275421266706</v>
      </c>
      <c r="AM44" s="35" t="s">
        <v>80</v>
      </c>
      <c r="AN44" s="35" t="s">
        <v>80</v>
      </c>
      <c r="AO44" s="35">
        <v>0.95913433187875941</v>
      </c>
      <c r="AP44" s="35">
        <v>0.94713185319438153</v>
      </c>
      <c r="AQ44" s="35" t="s">
        <v>80</v>
      </c>
      <c r="AR44" s="35" t="s">
        <v>80</v>
      </c>
      <c r="AS44" s="35" t="s">
        <v>80</v>
      </c>
      <c r="AT44" s="35" t="s">
        <v>80</v>
      </c>
    </row>
    <row r="45" spans="1:46" x14ac:dyDescent="0.35">
      <c r="A45" t="str" cm="1">
        <f t="array" aca="1" ref="A45" ca="1">INDIRECT("D" &amp; ROW())&amp;INDIRECT("F" &amp; ROW())</f>
        <v>RTH08J-WD 7F</v>
      </c>
      <c r="D45" s="28" t="str">
        <f t="shared" ref="D45" si="29">IFERROR(VLOOKUP($E$5&amp;E45,Sites,4,FALSE),"")</f>
        <v>RTH08</v>
      </c>
      <c r="E45" s="42" t="s">
        <v>106</v>
      </c>
      <c r="F45" s="30" t="s">
        <v>129</v>
      </c>
      <c r="G45" s="31" t="s">
        <v>130</v>
      </c>
      <c r="H45" s="36"/>
      <c r="I45" s="33">
        <v>1802.5</v>
      </c>
      <c r="J45" s="38">
        <v>1780.5</v>
      </c>
      <c r="K45" s="38">
        <v>924</v>
      </c>
      <c r="L45" s="38">
        <v>788.5</v>
      </c>
      <c r="M45" s="38">
        <v>0</v>
      </c>
      <c r="N45" s="38">
        <v>0</v>
      </c>
      <c r="O45" s="38"/>
      <c r="P45" s="38"/>
      <c r="Q45" s="38">
        <v>1364</v>
      </c>
      <c r="R45" s="38">
        <v>1364</v>
      </c>
      <c r="S45" s="39">
        <v>682</v>
      </c>
      <c r="T45" s="38">
        <v>682</v>
      </c>
      <c r="U45" s="38">
        <v>594</v>
      </c>
      <c r="V45" s="39">
        <v>0</v>
      </c>
      <c r="W45" s="39">
        <v>0</v>
      </c>
      <c r="X45" s="39">
        <v>0</v>
      </c>
      <c r="Y45" s="39"/>
      <c r="Z45" s="39"/>
      <c r="AA45" s="39"/>
      <c r="AB45" s="39"/>
      <c r="AC45" s="39">
        <v>593</v>
      </c>
      <c r="AD45" s="34">
        <v>5.3026981450252952</v>
      </c>
      <c r="AE45" s="34">
        <v>2.4797639123102866</v>
      </c>
      <c r="AF45" s="34">
        <v>0</v>
      </c>
      <c r="AG45" s="34">
        <v>0</v>
      </c>
      <c r="AH45" s="34">
        <v>0</v>
      </c>
      <c r="AI45" s="34">
        <v>0</v>
      </c>
      <c r="AJ45" s="34">
        <v>7.7824620573355814</v>
      </c>
      <c r="AK45" s="35">
        <v>0.98779472954230241</v>
      </c>
      <c r="AL45" s="35">
        <v>0.85335497835497831</v>
      </c>
      <c r="AM45" s="35" t="s">
        <v>80</v>
      </c>
      <c r="AN45" s="35" t="s">
        <v>80</v>
      </c>
      <c r="AO45" s="35">
        <v>1</v>
      </c>
      <c r="AP45" s="35">
        <v>1</v>
      </c>
      <c r="AQ45" s="35">
        <v>0</v>
      </c>
      <c r="AR45" s="35" t="s">
        <v>80</v>
      </c>
      <c r="AS45" s="35" t="s">
        <v>80</v>
      </c>
      <c r="AT45" s="35" t="s">
        <v>80</v>
      </c>
    </row>
    <row r="46" spans="1:46" x14ac:dyDescent="0.35">
      <c r="A46" t="str" cm="1">
        <f t="array" aca="1" ref="A46" ca="1">INDIRECT("D" &amp; ROW())&amp;INDIRECT("F" &amp; ROW())</f>
        <v>RTH08J-WD Gynae</v>
      </c>
      <c r="D46" s="28" t="str">
        <f t="shared" ref="D46" si="30">IFERROR(VLOOKUP($E$5&amp;E46,Sites,4,FALSE),"")</f>
        <v>RTH08</v>
      </c>
      <c r="E46" s="42" t="s">
        <v>106</v>
      </c>
      <c r="F46" s="30" t="s">
        <v>131</v>
      </c>
      <c r="G46" s="31" t="s">
        <v>132</v>
      </c>
      <c r="H46" s="36"/>
      <c r="I46" s="33">
        <v>979.5</v>
      </c>
      <c r="J46" s="38">
        <v>979.5</v>
      </c>
      <c r="K46" s="38">
        <v>444</v>
      </c>
      <c r="L46" s="38">
        <v>373.5</v>
      </c>
      <c r="M46" s="38">
        <v>0</v>
      </c>
      <c r="N46" s="38">
        <v>0</v>
      </c>
      <c r="O46" s="38"/>
      <c r="P46" s="38"/>
      <c r="Q46" s="38">
        <v>1016.22</v>
      </c>
      <c r="R46" s="38">
        <v>1015.72</v>
      </c>
      <c r="S46" s="39">
        <v>563.5</v>
      </c>
      <c r="T46" s="38">
        <v>467.5</v>
      </c>
      <c r="U46" s="38">
        <v>370</v>
      </c>
      <c r="V46" s="39">
        <v>0</v>
      </c>
      <c r="W46" s="39">
        <v>0</v>
      </c>
      <c r="X46" s="39">
        <v>0</v>
      </c>
      <c r="Y46" s="39"/>
      <c r="Z46" s="39"/>
      <c r="AA46" s="39"/>
      <c r="AB46" s="39"/>
      <c r="AC46" s="39">
        <v>352</v>
      </c>
      <c r="AD46" s="34">
        <v>5.6682386363636361</v>
      </c>
      <c r="AE46" s="34">
        <v>2.3892045454545454</v>
      </c>
      <c r="AF46" s="34">
        <v>0</v>
      </c>
      <c r="AG46" s="34">
        <v>0</v>
      </c>
      <c r="AH46" s="34">
        <v>0</v>
      </c>
      <c r="AI46" s="34">
        <v>0</v>
      </c>
      <c r="AJ46" s="34">
        <v>8.0574431818181829</v>
      </c>
      <c r="AK46" s="35">
        <v>1</v>
      </c>
      <c r="AL46" s="35">
        <v>0.84121621621621623</v>
      </c>
      <c r="AM46" s="35" t="s">
        <v>80</v>
      </c>
      <c r="AN46" s="35" t="s">
        <v>80</v>
      </c>
      <c r="AO46" s="35">
        <v>0.99950798055539158</v>
      </c>
      <c r="AP46" s="35">
        <v>0.82963620230700974</v>
      </c>
      <c r="AQ46" s="35">
        <v>0</v>
      </c>
      <c r="AR46" s="35" t="s">
        <v>80</v>
      </c>
      <c r="AS46" s="35" t="s">
        <v>80</v>
      </c>
      <c r="AT46" s="35" t="s">
        <v>80</v>
      </c>
    </row>
    <row r="47" spans="1:46" x14ac:dyDescent="0.35">
      <c r="A47" t="str" cm="1">
        <f t="array" aca="1" ref="A47" ca="1">INDIRECT("D" &amp; ROW())&amp;INDIRECT("F" &amp; ROW())</f>
        <v>RTH08J-WD John Warin</v>
      </c>
      <c r="D47" s="28" t="str">
        <f t="shared" ref="D47" si="31">IFERROR(VLOOKUP($E$5&amp;E47,Sites,4,FALSE),"")</f>
        <v>RTH08</v>
      </c>
      <c r="E47" s="42" t="s">
        <v>106</v>
      </c>
      <c r="F47" s="30" t="s">
        <v>133</v>
      </c>
      <c r="G47" s="31" t="s">
        <v>134</v>
      </c>
      <c r="H47" s="36"/>
      <c r="I47" s="33">
        <v>1417.5</v>
      </c>
      <c r="J47" s="38">
        <v>1373.83</v>
      </c>
      <c r="K47" s="38">
        <v>1350.48</v>
      </c>
      <c r="L47" s="38">
        <v>1160.48</v>
      </c>
      <c r="M47" s="38">
        <v>0</v>
      </c>
      <c r="N47" s="38">
        <v>0</v>
      </c>
      <c r="O47" s="38"/>
      <c r="P47" s="38"/>
      <c r="Q47" s="38">
        <v>1414.5</v>
      </c>
      <c r="R47" s="38">
        <v>1403</v>
      </c>
      <c r="S47" s="39">
        <v>724.5</v>
      </c>
      <c r="T47" s="38">
        <v>724.5</v>
      </c>
      <c r="U47" s="38">
        <v>494</v>
      </c>
      <c r="V47" s="39">
        <v>0</v>
      </c>
      <c r="W47" s="39">
        <v>0</v>
      </c>
      <c r="X47" s="39">
        <v>0</v>
      </c>
      <c r="Y47" s="39"/>
      <c r="Z47" s="39"/>
      <c r="AA47" s="39"/>
      <c r="AB47" s="39"/>
      <c r="AC47" s="39">
        <v>476</v>
      </c>
      <c r="AD47" s="34">
        <v>5.8336764705882356</v>
      </c>
      <c r="AE47" s="34">
        <v>3.9600420168067227</v>
      </c>
      <c r="AF47" s="34">
        <v>0</v>
      </c>
      <c r="AG47" s="34">
        <v>0</v>
      </c>
      <c r="AH47" s="34">
        <v>0</v>
      </c>
      <c r="AI47" s="34">
        <v>0</v>
      </c>
      <c r="AJ47" s="34">
        <v>9.7937184873949565</v>
      </c>
      <c r="AK47" s="35">
        <v>0.96919223985890646</v>
      </c>
      <c r="AL47" s="35">
        <v>0.85930928262543693</v>
      </c>
      <c r="AM47" s="35" t="s">
        <v>80</v>
      </c>
      <c r="AN47" s="35" t="s">
        <v>80</v>
      </c>
      <c r="AO47" s="35">
        <v>0.99186991869918695</v>
      </c>
      <c r="AP47" s="35">
        <v>1</v>
      </c>
      <c r="AQ47" s="35">
        <v>0</v>
      </c>
      <c r="AR47" s="35" t="s">
        <v>80</v>
      </c>
      <c r="AS47" s="35" t="s">
        <v>80</v>
      </c>
      <c r="AT47" s="35" t="s">
        <v>80</v>
      </c>
    </row>
    <row r="48" spans="1:46" x14ac:dyDescent="0.35">
      <c r="A48" t="str" cm="1">
        <f t="array" aca="1" ref="A48" ca="1">INDIRECT("D" &amp; ROW())&amp;INDIRECT("F" &amp; ROW())</f>
        <v>RTH08J-WD Kamrans</v>
      </c>
      <c r="D48" s="28" t="str">
        <f t="shared" ref="D48" si="32">IFERROR(VLOOKUP($E$5&amp;E48,Sites,4,FALSE),"")</f>
        <v>RTH08</v>
      </c>
      <c r="E48" s="42" t="s">
        <v>106</v>
      </c>
      <c r="F48" s="30" t="s">
        <v>135</v>
      </c>
      <c r="G48" s="31" t="s">
        <v>117</v>
      </c>
      <c r="H48" s="36"/>
      <c r="I48" s="33">
        <v>1069.5</v>
      </c>
      <c r="J48" s="38">
        <v>982.5</v>
      </c>
      <c r="K48" s="38">
        <v>0</v>
      </c>
      <c r="L48" s="38">
        <v>0</v>
      </c>
      <c r="M48" s="38">
        <v>0</v>
      </c>
      <c r="N48" s="38">
        <v>0</v>
      </c>
      <c r="O48" s="38"/>
      <c r="P48" s="38"/>
      <c r="Q48" s="38">
        <v>1069.5</v>
      </c>
      <c r="R48" s="38">
        <v>969.17</v>
      </c>
      <c r="S48" s="39">
        <v>0</v>
      </c>
      <c r="T48" s="38">
        <v>0</v>
      </c>
      <c r="U48" s="38">
        <v>215</v>
      </c>
      <c r="V48" s="39">
        <v>0</v>
      </c>
      <c r="W48" s="39">
        <v>0</v>
      </c>
      <c r="X48" s="39">
        <v>0</v>
      </c>
      <c r="Y48" s="39"/>
      <c r="Z48" s="39"/>
      <c r="AA48" s="39"/>
      <c r="AB48" s="39"/>
      <c r="AC48" s="39">
        <v>207</v>
      </c>
      <c r="AD48" s="34">
        <v>9.428357487922705</v>
      </c>
      <c r="AE48" s="34">
        <v>0</v>
      </c>
      <c r="AF48" s="34">
        <v>0</v>
      </c>
      <c r="AG48" s="34">
        <v>0</v>
      </c>
      <c r="AH48" s="34">
        <v>0</v>
      </c>
      <c r="AI48" s="34">
        <v>0</v>
      </c>
      <c r="AJ48" s="34">
        <v>9.428357487922705</v>
      </c>
      <c r="AK48" s="35">
        <v>0.9186535764375876</v>
      </c>
      <c r="AL48" s="35" t="s">
        <v>80</v>
      </c>
      <c r="AM48" s="35" t="s">
        <v>80</v>
      </c>
      <c r="AN48" s="35" t="s">
        <v>80</v>
      </c>
      <c r="AO48" s="35">
        <v>0.90618980832164564</v>
      </c>
      <c r="AP48" s="35" t="s">
        <v>80</v>
      </c>
      <c r="AQ48" s="35">
        <v>0</v>
      </c>
      <c r="AR48" s="35" t="s">
        <v>80</v>
      </c>
      <c r="AS48" s="35" t="s">
        <v>80</v>
      </c>
      <c r="AT48" s="35" t="s">
        <v>80</v>
      </c>
    </row>
    <row r="49" spans="1:46" x14ac:dyDescent="0.35">
      <c r="A49" t="str" cm="1">
        <f t="array" aca="1" ref="A49" ca="1">INDIRECT("D" &amp; ROW())&amp;INDIRECT("F" &amp; ROW())</f>
        <v>RTH08J-WD Maty L5</v>
      </c>
      <c r="D49" s="28" t="str">
        <f t="shared" ref="D49" si="33">IFERROR(VLOOKUP($E$5&amp;E49,Sites,4,FALSE),"")</f>
        <v>RTH08</v>
      </c>
      <c r="E49" s="42" t="s">
        <v>106</v>
      </c>
      <c r="F49" s="30" t="s">
        <v>136</v>
      </c>
      <c r="G49" s="31" t="s">
        <v>128</v>
      </c>
      <c r="H49" s="36"/>
      <c r="I49" s="33">
        <v>2537.23</v>
      </c>
      <c r="J49" s="38">
        <v>2418.5700000000002</v>
      </c>
      <c r="K49" s="38">
        <v>1284.33</v>
      </c>
      <c r="L49" s="38">
        <v>1195</v>
      </c>
      <c r="M49" s="38">
        <v>0</v>
      </c>
      <c r="N49" s="38">
        <v>0</v>
      </c>
      <c r="O49" s="38"/>
      <c r="P49" s="38"/>
      <c r="Q49" s="38">
        <v>1723.25</v>
      </c>
      <c r="R49" s="38">
        <v>1659.83</v>
      </c>
      <c r="S49" s="39">
        <v>1221.17</v>
      </c>
      <c r="T49" s="38">
        <v>1178.67</v>
      </c>
      <c r="U49" s="38">
        <v>0</v>
      </c>
      <c r="V49" s="39">
        <v>0</v>
      </c>
      <c r="W49" s="39">
        <v>0</v>
      </c>
      <c r="X49" s="39">
        <v>0</v>
      </c>
      <c r="Y49" s="39"/>
      <c r="Z49" s="39"/>
      <c r="AA49" s="39"/>
      <c r="AB49" s="39"/>
      <c r="AC49" s="39">
        <v>1302</v>
      </c>
      <c r="AD49" s="34">
        <v>3.1324116743471584</v>
      </c>
      <c r="AE49" s="34">
        <v>1.8230952380952381</v>
      </c>
      <c r="AF49" s="34">
        <v>0</v>
      </c>
      <c r="AG49" s="34">
        <v>0</v>
      </c>
      <c r="AH49" s="34">
        <v>0</v>
      </c>
      <c r="AI49" s="34">
        <v>0</v>
      </c>
      <c r="AJ49" s="34">
        <v>4.9555069124423961</v>
      </c>
      <c r="AK49" s="35">
        <v>0.95323246217331503</v>
      </c>
      <c r="AL49" s="35">
        <v>0.93044622487989848</v>
      </c>
      <c r="AM49" s="35" t="s">
        <v>80</v>
      </c>
      <c r="AN49" s="35" t="s">
        <v>80</v>
      </c>
      <c r="AO49" s="35">
        <v>0.9631974466850427</v>
      </c>
      <c r="AP49" s="35">
        <v>0.96519731077573145</v>
      </c>
      <c r="AQ49" s="35" t="s">
        <v>80</v>
      </c>
      <c r="AR49" s="35" t="s">
        <v>80</v>
      </c>
      <c r="AS49" s="35" t="s">
        <v>80</v>
      </c>
      <c r="AT49" s="35" t="s">
        <v>80</v>
      </c>
    </row>
    <row r="50" spans="1:46" x14ac:dyDescent="0.35">
      <c r="A50" t="str" cm="1">
        <f t="array" aca="1" ref="A50" ca="1">INDIRECT("D" &amp; ROW())&amp;INDIRECT("F" &amp; ROW())</f>
        <v>RTH08J-WD Maty L6</v>
      </c>
      <c r="D50" s="28" t="str">
        <f t="shared" ref="D50" si="34">IFERROR(VLOOKUP($E$5&amp;E50,Sites,4,FALSE),"")</f>
        <v>RTH08</v>
      </c>
      <c r="E50" s="42" t="s">
        <v>106</v>
      </c>
      <c r="F50" s="30" t="s">
        <v>137</v>
      </c>
      <c r="G50" s="31" t="s">
        <v>128</v>
      </c>
      <c r="H50" s="36"/>
      <c r="I50" s="33">
        <v>1398.47</v>
      </c>
      <c r="J50" s="38">
        <v>1380.98</v>
      </c>
      <c r="K50" s="38">
        <v>559</v>
      </c>
      <c r="L50" s="38">
        <v>501.5</v>
      </c>
      <c r="M50" s="38">
        <v>0</v>
      </c>
      <c r="N50" s="38">
        <v>0</v>
      </c>
      <c r="O50" s="38"/>
      <c r="P50" s="38"/>
      <c r="Q50" s="38">
        <v>1036.75</v>
      </c>
      <c r="R50" s="38">
        <v>1025.5</v>
      </c>
      <c r="S50" s="39">
        <v>345</v>
      </c>
      <c r="T50" s="38">
        <v>310.5</v>
      </c>
      <c r="U50" s="38">
        <v>0</v>
      </c>
      <c r="V50" s="39">
        <v>0</v>
      </c>
      <c r="W50" s="39">
        <v>0</v>
      </c>
      <c r="X50" s="39">
        <v>0</v>
      </c>
      <c r="Y50" s="39"/>
      <c r="Z50" s="39"/>
      <c r="AA50" s="39"/>
      <c r="AB50" s="39"/>
      <c r="AC50" s="39">
        <v>422</v>
      </c>
      <c r="AD50" s="34">
        <v>5.7025592417061608</v>
      </c>
      <c r="AE50" s="34">
        <v>1.9241706161137442</v>
      </c>
      <c r="AF50" s="34">
        <v>0</v>
      </c>
      <c r="AG50" s="34">
        <v>0</v>
      </c>
      <c r="AH50" s="34">
        <v>0</v>
      </c>
      <c r="AI50" s="34">
        <v>0</v>
      </c>
      <c r="AJ50" s="34">
        <v>7.626729857819905</v>
      </c>
      <c r="AK50" s="35">
        <v>0.98749347501197737</v>
      </c>
      <c r="AL50" s="35">
        <v>0.89713774597495533</v>
      </c>
      <c r="AM50" s="35" t="s">
        <v>80</v>
      </c>
      <c r="AN50" s="35" t="s">
        <v>80</v>
      </c>
      <c r="AO50" s="35">
        <v>0.98914878225223057</v>
      </c>
      <c r="AP50" s="35">
        <v>0.9</v>
      </c>
      <c r="AQ50" s="35" t="s">
        <v>80</v>
      </c>
      <c r="AR50" s="35" t="s">
        <v>80</v>
      </c>
      <c r="AS50" s="35" t="s">
        <v>80</v>
      </c>
      <c r="AT50" s="35" t="s">
        <v>80</v>
      </c>
    </row>
    <row r="51" spans="1:46" x14ac:dyDescent="0.35">
      <c r="A51" t="str" cm="1">
        <f t="array" aca="1" ref="A51" ca="1">INDIRECT("D" &amp; ROW())&amp;INDIRECT("F" &amp; ROW())</f>
        <v>RTH08J-WD Melanies</v>
      </c>
      <c r="D51" s="28" t="str">
        <f t="shared" ref="D51" si="35">IFERROR(VLOOKUP($E$5&amp;E51,Sites,4,FALSE),"")</f>
        <v>RTH08</v>
      </c>
      <c r="E51" s="42" t="s">
        <v>106</v>
      </c>
      <c r="F51" s="30" t="s">
        <v>138</v>
      </c>
      <c r="G51" s="31" t="s">
        <v>117</v>
      </c>
      <c r="H51" s="36"/>
      <c r="I51" s="33">
        <v>1475.75</v>
      </c>
      <c r="J51" s="38">
        <v>1207.25</v>
      </c>
      <c r="K51" s="38">
        <v>582</v>
      </c>
      <c r="L51" s="38">
        <v>704</v>
      </c>
      <c r="M51" s="38">
        <v>0</v>
      </c>
      <c r="N51" s="38">
        <v>0</v>
      </c>
      <c r="O51" s="38"/>
      <c r="P51" s="38"/>
      <c r="Q51" s="38">
        <v>1449.5</v>
      </c>
      <c r="R51" s="38">
        <v>1173.5</v>
      </c>
      <c r="S51" s="39">
        <v>563.5</v>
      </c>
      <c r="T51" s="38">
        <v>908.5</v>
      </c>
      <c r="U51" s="38">
        <v>339</v>
      </c>
      <c r="V51" s="39">
        <v>0</v>
      </c>
      <c r="W51" s="39">
        <v>0</v>
      </c>
      <c r="X51" s="39">
        <v>0</v>
      </c>
      <c r="Y51" s="39"/>
      <c r="Z51" s="39"/>
      <c r="AA51" s="39"/>
      <c r="AB51" s="39"/>
      <c r="AC51" s="39">
        <v>338</v>
      </c>
      <c r="AD51" s="34">
        <v>7.043639053254438</v>
      </c>
      <c r="AE51" s="34">
        <v>4.7707100591715976</v>
      </c>
      <c r="AF51" s="34">
        <v>0</v>
      </c>
      <c r="AG51" s="34">
        <v>0</v>
      </c>
      <c r="AH51" s="34">
        <v>0</v>
      </c>
      <c r="AI51" s="34">
        <v>0</v>
      </c>
      <c r="AJ51" s="34">
        <v>11.814349112426035</v>
      </c>
      <c r="AK51" s="35">
        <v>0.81805861426393356</v>
      </c>
      <c r="AL51" s="35">
        <v>1.2096219931271477</v>
      </c>
      <c r="AM51" s="35" t="s">
        <v>80</v>
      </c>
      <c r="AN51" s="35" t="s">
        <v>80</v>
      </c>
      <c r="AO51" s="35">
        <v>0.80958951362538811</v>
      </c>
      <c r="AP51" s="35">
        <v>1.6122448979591837</v>
      </c>
      <c r="AQ51" s="35">
        <v>0</v>
      </c>
      <c r="AR51" s="35" t="s">
        <v>80</v>
      </c>
      <c r="AS51" s="35" t="s">
        <v>80</v>
      </c>
      <c r="AT51" s="35" t="s">
        <v>80</v>
      </c>
    </row>
    <row r="52" spans="1:46" ht="29" x14ac:dyDescent="0.35">
      <c r="A52" t="str" cm="1">
        <f t="array" aca="1" ref="A52" ca="1">INDIRECT("D" &amp; ROW())&amp;INDIRECT("F" &amp; ROW())</f>
        <v>RTH08J-WD Neuro ICU</v>
      </c>
      <c r="D52" s="28" t="str">
        <f t="shared" ref="D52" si="36">IFERROR(VLOOKUP($E$5&amp;E52,Sites,4,FALSE),"")</f>
        <v>RTH08</v>
      </c>
      <c r="E52" s="42" t="s">
        <v>106</v>
      </c>
      <c r="F52" s="30" t="s">
        <v>139</v>
      </c>
      <c r="G52" s="31" t="s">
        <v>100</v>
      </c>
      <c r="H52" s="36"/>
      <c r="I52" s="33">
        <v>3706.75</v>
      </c>
      <c r="J52" s="38">
        <v>3623.75</v>
      </c>
      <c r="K52" s="38">
        <v>307.13</v>
      </c>
      <c r="L52" s="38">
        <v>281.75</v>
      </c>
      <c r="M52" s="38">
        <v>0</v>
      </c>
      <c r="N52" s="38">
        <v>0</v>
      </c>
      <c r="O52" s="38"/>
      <c r="P52" s="38"/>
      <c r="Q52" s="38">
        <v>3553.5</v>
      </c>
      <c r="R52" s="38">
        <v>3484.5</v>
      </c>
      <c r="S52" s="39">
        <v>264.5</v>
      </c>
      <c r="T52" s="38">
        <v>253</v>
      </c>
      <c r="U52" s="38">
        <v>314</v>
      </c>
      <c r="V52" s="39">
        <v>0</v>
      </c>
      <c r="W52" s="39">
        <v>0</v>
      </c>
      <c r="X52" s="39">
        <v>0</v>
      </c>
      <c r="Y52" s="39"/>
      <c r="Z52" s="39"/>
      <c r="AA52" s="39"/>
      <c r="AB52" s="39"/>
      <c r="AC52" s="39">
        <v>299</v>
      </c>
      <c r="AD52" s="34">
        <v>23.773411371237458</v>
      </c>
      <c r="AE52" s="34">
        <v>1.7884615384615385</v>
      </c>
      <c r="AF52" s="34">
        <v>0</v>
      </c>
      <c r="AG52" s="34">
        <v>0</v>
      </c>
      <c r="AH52" s="34">
        <v>0</v>
      </c>
      <c r="AI52" s="34">
        <v>0</v>
      </c>
      <c r="AJ52" s="34">
        <v>25.561872909698998</v>
      </c>
      <c r="AK52" s="35">
        <v>0.97760841707695423</v>
      </c>
      <c r="AL52" s="35">
        <v>0.91736398267834474</v>
      </c>
      <c r="AM52" s="35" t="s">
        <v>80</v>
      </c>
      <c r="AN52" s="35" t="s">
        <v>80</v>
      </c>
      <c r="AO52" s="35">
        <v>0.98058252427184467</v>
      </c>
      <c r="AP52" s="35">
        <v>0.95652173913043481</v>
      </c>
      <c r="AQ52" s="35">
        <v>0</v>
      </c>
      <c r="AR52" s="35" t="s">
        <v>80</v>
      </c>
      <c r="AS52" s="35" t="s">
        <v>80</v>
      </c>
      <c r="AT52" s="35" t="s">
        <v>80</v>
      </c>
    </row>
    <row r="53" spans="1:46" x14ac:dyDescent="0.35">
      <c r="A53" t="str" cm="1">
        <f t="array" aca="1" ref="A53" ca="1">INDIRECT("D" &amp; ROW())&amp;INDIRECT("F" &amp; ROW())</f>
        <v>RTH08J-WD Neuro Red</v>
      </c>
      <c r="D53" s="28" t="str">
        <f t="shared" ref="D53" si="37">IFERROR(VLOOKUP($E$5&amp;E53,Sites,4,FALSE),"")</f>
        <v>RTH08</v>
      </c>
      <c r="E53" s="42" t="s">
        <v>106</v>
      </c>
      <c r="F53" s="30" t="s">
        <v>140</v>
      </c>
      <c r="G53" s="31" t="s">
        <v>141</v>
      </c>
      <c r="H53" s="36"/>
      <c r="I53" s="33">
        <v>2298</v>
      </c>
      <c r="J53" s="38">
        <v>2247.25</v>
      </c>
      <c r="K53" s="38">
        <v>1773</v>
      </c>
      <c r="L53" s="38">
        <v>1746</v>
      </c>
      <c r="M53" s="38">
        <v>0</v>
      </c>
      <c r="N53" s="38">
        <v>0</v>
      </c>
      <c r="O53" s="38"/>
      <c r="P53" s="38"/>
      <c r="Q53" s="38">
        <v>2162</v>
      </c>
      <c r="R53" s="38">
        <v>2116</v>
      </c>
      <c r="S53" s="39">
        <v>1483.5</v>
      </c>
      <c r="T53" s="38">
        <v>1483.5</v>
      </c>
      <c r="U53" s="38">
        <v>659</v>
      </c>
      <c r="V53" s="39">
        <v>0</v>
      </c>
      <c r="W53" s="39">
        <v>0</v>
      </c>
      <c r="X53" s="39">
        <v>0</v>
      </c>
      <c r="Y53" s="39"/>
      <c r="Z53" s="39"/>
      <c r="AA53" s="39"/>
      <c r="AB53" s="39"/>
      <c r="AC53" s="39">
        <v>605</v>
      </c>
      <c r="AD53" s="34">
        <v>7.2119834710743804</v>
      </c>
      <c r="AE53" s="34">
        <v>5.3380165289256194</v>
      </c>
      <c r="AF53" s="34">
        <v>0</v>
      </c>
      <c r="AG53" s="34">
        <v>0</v>
      </c>
      <c r="AH53" s="34">
        <v>0</v>
      </c>
      <c r="AI53" s="34">
        <v>0</v>
      </c>
      <c r="AJ53" s="34">
        <v>12.55</v>
      </c>
      <c r="AK53" s="35">
        <v>0.9779155787641427</v>
      </c>
      <c r="AL53" s="35">
        <v>0.98477157360406087</v>
      </c>
      <c r="AM53" s="35" t="s">
        <v>80</v>
      </c>
      <c r="AN53" s="35" t="s">
        <v>80</v>
      </c>
      <c r="AO53" s="35">
        <v>0.97872340425531912</v>
      </c>
      <c r="AP53" s="35">
        <v>1</v>
      </c>
      <c r="AQ53" s="35">
        <v>0</v>
      </c>
      <c r="AR53" s="35" t="s">
        <v>80</v>
      </c>
      <c r="AS53" s="35" t="s">
        <v>80</v>
      </c>
      <c r="AT53" s="35" t="s">
        <v>80</v>
      </c>
    </row>
    <row r="54" spans="1:46" x14ac:dyDescent="0.35">
      <c r="A54" t="str" cm="1">
        <f t="array" aca="1" ref="A54" ca="1">INDIRECT("D" &amp; ROW())&amp;INDIRECT("F" &amp; ROW())</f>
        <v>RTH08J-WD NeuroBlue</v>
      </c>
      <c r="D54" s="28" t="str">
        <f t="shared" ref="D54" si="38">IFERROR(VLOOKUP($E$5&amp;E54,Sites,4,FALSE),"")</f>
        <v>RTH08</v>
      </c>
      <c r="E54" s="42" t="s">
        <v>106</v>
      </c>
      <c r="F54" s="30" t="s">
        <v>142</v>
      </c>
      <c r="G54" s="31" t="s">
        <v>141</v>
      </c>
      <c r="H54" s="36"/>
      <c r="I54" s="33">
        <v>1806.5</v>
      </c>
      <c r="J54" s="38">
        <v>1737.5</v>
      </c>
      <c r="K54" s="38">
        <v>1491</v>
      </c>
      <c r="L54" s="38">
        <v>1424.5</v>
      </c>
      <c r="M54" s="38">
        <v>0</v>
      </c>
      <c r="N54" s="38">
        <v>0</v>
      </c>
      <c r="O54" s="38"/>
      <c r="P54" s="38"/>
      <c r="Q54" s="38">
        <v>1449.73</v>
      </c>
      <c r="R54" s="38">
        <v>1417.23</v>
      </c>
      <c r="S54" s="39">
        <v>1449</v>
      </c>
      <c r="T54" s="38">
        <v>1438.3</v>
      </c>
      <c r="U54" s="38">
        <v>659</v>
      </c>
      <c r="V54" s="39">
        <v>0</v>
      </c>
      <c r="W54" s="39">
        <v>0</v>
      </c>
      <c r="X54" s="39">
        <v>0</v>
      </c>
      <c r="Y54" s="39"/>
      <c r="Z54" s="39"/>
      <c r="AA54" s="39"/>
      <c r="AB54" s="39"/>
      <c r="AC54" s="39">
        <v>637</v>
      </c>
      <c r="AD54" s="34">
        <v>4.9524803767660908</v>
      </c>
      <c r="AE54" s="34">
        <v>4.4941915227629519</v>
      </c>
      <c r="AF54" s="34">
        <v>0</v>
      </c>
      <c r="AG54" s="34">
        <v>0</v>
      </c>
      <c r="AH54" s="34">
        <v>0</v>
      </c>
      <c r="AI54" s="34">
        <v>0</v>
      </c>
      <c r="AJ54" s="34">
        <v>9.4466718995290417</v>
      </c>
      <c r="AK54" s="35">
        <v>0.96180459451978961</v>
      </c>
      <c r="AL54" s="35">
        <v>0.95539906103286387</v>
      </c>
      <c r="AM54" s="35" t="s">
        <v>80</v>
      </c>
      <c r="AN54" s="35" t="s">
        <v>80</v>
      </c>
      <c r="AO54" s="35">
        <v>0.97758203251639963</v>
      </c>
      <c r="AP54" s="35">
        <v>0.99261559696342305</v>
      </c>
      <c r="AQ54" s="35">
        <v>0</v>
      </c>
      <c r="AR54" s="35" t="s">
        <v>80</v>
      </c>
      <c r="AS54" s="35" t="s">
        <v>80</v>
      </c>
      <c r="AT54" s="35" t="s">
        <v>80</v>
      </c>
    </row>
    <row r="55" spans="1:46" x14ac:dyDescent="0.35">
      <c r="A55" t="str" cm="1">
        <f t="array" aca="1" ref="A55" ca="1">INDIRECT("D" &amp; ROW())&amp;INDIRECT("F" &amp; ROW())</f>
        <v>RTH08J-WD NeuroGreen</v>
      </c>
      <c r="D55" s="28" t="str">
        <f t="shared" ref="D55" si="39">IFERROR(VLOOKUP($E$5&amp;E55,Sites,4,FALSE),"")</f>
        <v>RTH08</v>
      </c>
      <c r="E55" s="42" t="s">
        <v>106</v>
      </c>
      <c r="F55" s="30" t="s">
        <v>143</v>
      </c>
      <c r="G55" s="31" t="s">
        <v>141</v>
      </c>
      <c r="H55" s="36"/>
      <c r="I55" s="33">
        <v>692.38</v>
      </c>
      <c r="J55" s="38">
        <v>702.5</v>
      </c>
      <c r="K55" s="38">
        <v>963</v>
      </c>
      <c r="L55" s="38">
        <v>905.5</v>
      </c>
      <c r="M55" s="38">
        <v>0</v>
      </c>
      <c r="N55" s="38">
        <v>0</v>
      </c>
      <c r="O55" s="38"/>
      <c r="P55" s="38"/>
      <c r="Q55" s="38">
        <v>735.5</v>
      </c>
      <c r="R55" s="38">
        <v>736.5</v>
      </c>
      <c r="S55" s="39">
        <v>1012</v>
      </c>
      <c r="T55" s="38">
        <v>1012</v>
      </c>
      <c r="U55" s="38">
        <v>350</v>
      </c>
      <c r="V55" s="39">
        <v>0</v>
      </c>
      <c r="W55" s="39">
        <v>0</v>
      </c>
      <c r="X55" s="39">
        <v>0</v>
      </c>
      <c r="Y55" s="39"/>
      <c r="Z55" s="39"/>
      <c r="AA55" s="39"/>
      <c r="AB55" s="39"/>
      <c r="AC55" s="39">
        <v>336</v>
      </c>
      <c r="AD55" s="34">
        <v>4.2827380952380949</v>
      </c>
      <c r="AE55" s="34">
        <v>5.7068452380952381</v>
      </c>
      <c r="AF55" s="34">
        <v>0</v>
      </c>
      <c r="AG55" s="34">
        <v>0</v>
      </c>
      <c r="AH55" s="34">
        <v>0</v>
      </c>
      <c r="AI55" s="34">
        <v>0</v>
      </c>
      <c r="AJ55" s="34">
        <v>9.9895833333333339</v>
      </c>
      <c r="AK55" s="35">
        <v>1.0146162511915422</v>
      </c>
      <c r="AL55" s="35">
        <v>0.94029075804776741</v>
      </c>
      <c r="AM55" s="35" t="s">
        <v>80</v>
      </c>
      <c r="AN55" s="35" t="s">
        <v>80</v>
      </c>
      <c r="AO55" s="35">
        <v>1.0013596193065941</v>
      </c>
      <c r="AP55" s="35">
        <v>1</v>
      </c>
      <c r="AQ55" s="35">
        <v>0</v>
      </c>
      <c r="AR55" s="35" t="s">
        <v>80</v>
      </c>
      <c r="AS55" s="35" t="s">
        <v>80</v>
      </c>
      <c r="AT55" s="35" t="s">
        <v>80</v>
      </c>
    </row>
    <row r="56" spans="1:46" x14ac:dyDescent="0.35">
      <c r="A56" t="str" cm="1">
        <f t="array" aca="1" ref="A56" ca="1">INDIRECT("D" &amp; ROW())&amp;INDIRECT("F" &amp; ROW())</f>
        <v>RTH08J-WD NeuroPurpl</v>
      </c>
      <c r="D56" s="28" t="str">
        <f t="shared" ref="D56" si="40">IFERROR(VLOOKUP($E$5&amp;E56,Sites,4,FALSE),"")</f>
        <v>RTH08</v>
      </c>
      <c r="E56" s="42" t="s">
        <v>106</v>
      </c>
      <c r="F56" s="30" t="s">
        <v>144</v>
      </c>
      <c r="G56" s="31" t="s">
        <v>141</v>
      </c>
      <c r="H56" s="36"/>
      <c r="I56" s="33">
        <v>1067.75</v>
      </c>
      <c r="J56" s="38">
        <v>1073</v>
      </c>
      <c r="K56" s="38">
        <v>992.5</v>
      </c>
      <c r="L56" s="38">
        <v>993</v>
      </c>
      <c r="M56" s="38">
        <v>0</v>
      </c>
      <c r="N56" s="38">
        <v>0</v>
      </c>
      <c r="O56" s="38"/>
      <c r="P56" s="38"/>
      <c r="Q56" s="38">
        <v>1035</v>
      </c>
      <c r="R56" s="38">
        <v>1035</v>
      </c>
      <c r="S56" s="39">
        <v>1058</v>
      </c>
      <c r="T56" s="38">
        <v>1042</v>
      </c>
      <c r="U56" s="38">
        <v>499</v>
      </c>
      <c r="V56" s="39">
        <v>0</v>
      </c>
      <c r="W56" s="39">
        <v>0</v>
      </c>
      <c r="X56" s="39">
        <v>0</v>
      </c>
      <c r="Y56" s="39"/>
      <c r="Z56" s="39"/>
      <c r="AA56" s="39"/>
      <c r="AB56" s="39"/>
      <c r="AC56" s="39">
        <v>478</v>
      </c>
      <c r="AD56" s="34">
        <v>4.4100418410041842</v>
      </c>
      <c r="AE56" s="34">
        <v>4.2573221757322175</v>
      </c>
      <c r="AF56" s="34">
        <v>0</v>
      </c>
      <c r="AG56" s="34">
        <v>0</v>
      </c>
      <c r="AH56" s="34">
        <v>0</v>
      </c>
      <c r="AI56" s="34">
        <v>0</v>
      </c>
      <c r="AJ56" s="34">
        <v>8.6673640167364017</v>
      </c>
      <c r="AK56" s="35">
        <v>1.0049168812924374</v>
      </c>
      <c r="AL56" s="35">
        <v>1.0005037783375315</v>
      </c>
      <c r="AM56" s="35" t="s">
        <v>80</v>
      </c>
      <c r="AN56" s="35" t="s">
        <v>80</v>
      </c>
      <c r="AO56" s="35">
        <v>1</v>
      </c>
      <c r="AP56" s="35">
        <v>0.98487712665406424</v>
      </c>
      <c r="AQ56" s="35">
        <v>0</v>
      </c>
      <c r="AR56" s="35" t="s">
        <v>80</v>
      </c>
      <c r="AS56" s="35" t="s">
        <v>80</v>
      </c>
      <c r="AT56" s="35" t="s">
        <v>80</v>
      </c>
    </row>
    <row r="57" spans="1:46" x14ac:dyDescent="0.35">
      <c r="A57" t="str" cm="1">
        <f t="array" aca="1" ref="A57" ca="1">INDIRECT("D" &amp; ROW())&amp;INDIRECT("F" &amp; ROW())</f>
        <v>RTH08J-WD Newborn IC</v>
      </c>
      <c r="D57" s="28" t="str">
        <f t="shared" ref="D57" si="41">IFERROR(VLOOKUP($E$5&amp;E57,Sites,4,FALSE),"")</f>
        <v>RTH08</v>
      </c>
      <c r="E57" s="42" t="s">
        <v>106</v>
      </c>
      <c r="F57" s="30" t="s">
        <v>145</v>
      </c>
      <c r="G57" s="31" t="s">
        <v>146</v>
      </c>
      <c r="H57" s="36"/>
      <c r="I57" s="33">
        <v>8206.9699999999993</v>
      </c>
      <c r="J57" s="38">
        <v>7962.3</v>
      </c>
      <c r="K57" s="38">
        <v>471.5</v>
      </c>
      <c r="L57" s="38">
        <v>437</v>
      </c>
      <c r="M57" s="38">
        <v>0</v>
      </c>
      <c r="N57" s="38">
        <v>0</v>
      </c>
      <c r="O57" s="38"/>
      <c r="P57" s="38"/>
      <c r="Q57" s="38">
        <v>8007.75</v>
      </c>
      <c r="R57" s="38">
        <v>7895.25</v>
      </c>
      <c r="S57" s="39">
        <v>575</v>
      </c>
      <c r="T57" s="38">
        <v>575</v>
      </c>
      <c r="U57" s="38">
        <v>974</v>
      </c>
      <c r="V57" s="39">
        <v>0</v>
      </c>
      <c r="W57" s="39">
        <v>0</v>
      </c>
      <c r="X57" s="39">
        <v>0</v>
      </c>
      <c r="Y57" s="39"/>
      <c r="Z57" s="39"/>
      <c r="AA57" s="39"/>
      <c r="AB57" s="39"/>
      <c r="AC57" s="39">
        <v>950</v>
      </c>
      <c r="AD57" s="34">
        <v>16.692157894736841</v>
      </c>
      <c r="AE57" s="34">
        <v>1.0652631578947369</v>
      </c>
      <c r="AF57" s="34">
        <v>0</v>
      </c>
      <c r="AG57" s="34">
        <v>0</v>
      </c>
      <c r="AH57" s="34">
        <v>0</v>
      </c>
      <c r="AI57" s="34">
        <v>0</v>
      </c>
      <c r="AJ57" s="34">
        <v>17.757421052631578</v>
      </c>
      <c r="AK57" s="35">
        <v>0.97018753571659222</v>
      </c>
      <c r="AL57" s="35">
        <v>0.92682926829268297</v>
      </c>
      <c r="AM57" s="35" t="s">
        <v>80</v>
      </c>
      <c r="AN57" s="35" t="s">
        <v>80</v>
      </c>
      <c r="AO57" s="35">
        <v>0.98595110986232093</v>
      </c>
      <c r="AP57" s="35">
        <v>1</v>
      </c>
      <c r="AQ57" s="35">
        <v>0</v>
      </c>
      <c r="AR57" s="35" t="s">
        <v>80</v>
      </c>
      <c r="AS57" s="35" t="s">
        <v>80</v>
      </c>
      <c r="AT57" s="35" t="s">
        <v>80</v>
      </c>
    </row>
    <row r="58" spans="1:46" ht="29" x14ac:dyDescent="0.35">
      <c r="A58" t="str" cm="1">
        <f t="array" aca="1" ref="A58" ca="1">INDIRECT("D" &amp; ROW())&amp;INDIRECT("F" &amp; ROW())</f>
        <v>RTH08J-WD 5C-5D</v>
      </c>
      <c r="D58" s="28" t="str">
        <f t="shared" ref="D58" si="42">IFERROR(VLOOKUP($E$5&amp;E58,Sites,4,FALSE),"")</f>
        <v>RTH08</v>
      </c>
      <c r="E58" s="42" t="s">
        <v>106</v>
      </c>
      <c r="F58" s="30" t="s">
        <v>147</v>
      </c>
      <c r="G58" s="31" t="s">
        <v>148</v>
      </c>
      <c r="H58" s="36"/>
      <c r="I58" s="33">
        <v>2583.8200000000002</v>
      </c>
      <c r="J58" s="38">
        <v>2532.4</v>
      </c>
      <c r="K58" s="38">
        <v>1922.5</v>
      </c>
      <c r="L58" s="38">
        <v>1901</v>
      </c>
      <c r="M58" s="38">
        <v>0</v>
      </c>
      <c r="N58" s="38">
        <v>0</v>
      </c>
      <c r="O58" s="38"/>
      <c r="P58" s="38"/>
      <c r="Q58" s="38">
        <v>2564.5</v>
      </c>
      <c r="R58" s="38">
        <v>2494.75</v>
      </c>
      <c r="S58" s="39">
        <v>1955</v>
      </c>
      <c r="T58" s="38">
        <v>1930</v>
      </c>
      <c r="U58" s="38">
        <v>734</v>
      </c>
      <c r="V58" s="39">
        <v>0</v>
      </c>
      <c r="W58" s="39">
        <v>0</v>
      </c>
      <c r="X58" s="39">
        <v>0</v>
      </c>
      <c r="Y58" s="39"/>
      <c r="Z58" s="39"/>
      <c r="AA58" s="39"/>
      <c r="AB58" s="39"/>
      <c r="AC58" s="39">
        <v>735</v>
      </c>
      <c r="AD58" s="34">
        <v>6.8396598639455775</v>
      </c>
      <c r="AE58" s="34">
        <v>5.2122448979591836</v>
      </c>
      <c r="AF58" s="34">
        <v>0</v>
      </c>
      <c r="AG58" s="34">
        <v>0</v>
      </c>
      <c r="AH58" s="34">
        <v>0</v>
      </c>
      <c r="AI58" s="34">
        <v>0</v>
      </c>
      <c r="AJ58" s="34">
        <v>12.051904761904762</v>
      </c>
      <c r="AK58" s="35">
        <v>0.98009923291870171</v>
      </c>
      <c r="AL58" s="35">
        <v>0.98881664499349808</v>
      </c>
      <c r="AM58" s="35" t="s">
        <v>80</v>
      </c>
      <c r="AN58" s="35" t="s">
        <v>80</v>
      </c>
      <c r="AO58" s="35">
        <v>0.97280171573406127</v>
      </c>
      <c r="AP58" s="35">
        <v>0.98721227621483376</v>
      </c>
      <c r="AQ58" s="35">
        <v>0</v>
      </c>
      <c r="AR58" s="35" t="s">
        <v>80</v>
      </c>
      <c r="AS58" s="35" t="s">
        <v>80</v>
      </c>
      <c r="AT58" s="35" t="s">
        <v>80</v>
      </c>
    </row>
    <row r="59" spans="1:46" ht="29" x14ac:dyDescent="0.35">
      <c r="A59" t="str" cm="1">
        <f t="array" aca="1" ref="A59" ca="1">INDIRECT("D" &amp; ROW())&amp;INDIRECT("F" &amp; ROW())</f>
        <v>RTH08J-WD Paed ICU</v>
      </c>
      <c r="D59" s="28" t="str">
        <f t="shared" ref="D59" si="43">IFERROR(VLOOKUP($E$5&amp;E59,Sites,4,FALSE),"")</f>
        <v>RTH08</v>
      </c>
      <c r="E59" s="42" t="s">
        <v>106</v>
      </c>
      <c r="F59" s="30" t="s">
        <v>149</v>
      </c>
      <c r="G59" s="31" t="s">
        <v>100</v>
      </c>
      <c r="H59" s="36"/>
      <c r="I59" s="33">
        <v>5563.45</v>
      </c>
      <c r="J59" s="38">
        <v>4270.45</v>
      </c>
      <c r="K59" s="38">
        <v>770.5</v>
      </c>
      <c r="L59" s="38">
        <v>533</v>
      </c>
      <c r="M59" s="38">
        <v>0</v>
      </c>
      <c r="N59" s="38">
        <v>0</v>
      </c>
      <c r="O59" s="38"/>
      <c r="P59" s="38"/>
      <c r="Q59" s="38">
        <v>5061.43</v>
      </c>
      <c r="R59" s="38">
        <v>4113.93</v>
      </c>
      <c r="S59" s="39">
        <v>563</v>
      </c>
      <c r="T59" s="38">
        <v>528.5</v>
      </c>
      <c r="U59" s="38">
        <v>382</v>
      </c>
      <c r="V59" s="39">
        <v>0</v>
      </c>
      <c r="W59" s="39">
        <v>0</v>
      </c>
      <c r="X59" s="39">
        <v>0</v>
      </c>
      <c r="Y59" s="39"/>
      <c r="Z59" s="39"/>
      <c r="AA59" s="39"/>
      <c r="AB59" s="39"/>
      <c r="AC59" s="39">
        <v>365</v>
      </c>
      <c r="AD59" s="34">
        <v>22.970904109589043</v>
      </c>
      <c r="AE59" s="34">
        <v>2.908219178082192</v>
      </c>
      <c r="AF59" s="34">
        <v>0</v>
      </c>
      <c r="AG59" s="34">
        <v>0</v>
      </c>
      <c r="AH59" s="34">
        <v>0</v>
      </c>
      <c r="AI59" s="34">
        <v>0</v>
      </c>
      <c r="AJ59" s="34">
        <v>25.879123287671234</v>
      </c>
      <c r="AK59" s="35">
        <v>0.76759025424871252</v>
      </c>
      <c r="AL59" s="35">
        <v>0.69175859831278386</v>
      </c>
      <c r="AM59" s="35" t="s">
        <v>80</v>
      </c>
      <c r="AN59" s="35" t="s">
        <v>80</v>
      </c>
      <c r="AO59" s="35">
        <v>0.81279993993792266</v>
      </c>
      <c r="AP59" s="35">
        <v>0.93872113676731794</v>
      </c>
      <c r="AQ59" s="35">
        <v>0</v>
      </c>
      <c r="AR59" s="35" t="s">
        <v>80</v>
      </c>
      <c r="AS59" s="35" t="s">
        <v>80</v>
      </c>
      <c r="AT59" s="35" t="s">
        <v>80</v>
      </c>
    </row>
    <row r="60" spans="1:46" x14ac:dyDescent="0.35">
      <c r="A60" t="str" cm="1">
        <f t="array" aca="1" ref="A60" ca="1">INDIRECT("D" &amp; ROW())&amp;INDIRECT("F" &amp; ROW())</f>
        <v>RTH08J-WD Robins</v>
      </c>
      <c r="D60" s="28" t="str">
        <f t="shared" ref="D60" si="44">IFERROR(VLOOKUP($E$5&amp;E60,Sites,4,FALSE),"")</f>
        <v>RTH08</v>
      </c>
      <c r="E60" s="42" t="s">
        <v>106</v>
      </c>
      <c r="F60" s="30" t="s">
        <v>150</v>
      </c>
      <c r="G60" s="31" t="s">
        <v>117</v>
      </c>
      <c r="H60" s="36"/>
      <c r="I60" s="33">
        <v>1604.25</v>
      </c>
      <c r="J60" s="38">
        <v>1537.25</v>
      </c>
      <c r="K60" s="38">
        <v>660.75</v>
      </c>
      <c r="L60" s="38">
        <v>446.25</v>
      </c>
      <c r="M60" s="38">
        <v>0</v>
      </c>
      <c r="N60" s="38">
        <v>0</v>
      </c>
      <c r="O60" s="38"/>
      <c r="P60" s="38"/>
      <c r="Q60" s="38">
        <v>1597</v>
      </c>
      <c r="R60" s="38">
        <v>1521.5</v>
      </c>
      <c r="S60" s="39">
        <v>494.5</v>
      </c>
      <c r="T60" s="38">
        <v>425.5</v>
      </c>
      <c r="U60" s="38">
        <v>387</v>
      </c>
      <c r="V60" s="39">
        <v>0</v>
      </c>
      <c r="W60" s="39">
        <v>0</v>
      </c>
      <c r="X60" s="39">
        <v>0</v>
      </c>
      <c r="Y60" s="39"/>
      <c r="Z60" s="39"/>
      <c r="AA60" s="39"/>
      <c r="AB60" s="39"/>
      <c r="AC60" s="39">
        <v>385</v>
      </c>
      <c r="AD60" s="34">
        <v>7.9448051948051948</v>
      </c>
      <c r="AE60" s="34">
        <v>2.2642857142857142</v>
      </c>
      <c r="AF60" s="34">
        <v>0</v>
      </c>
      <c r="AG60" s="34">
        <v>0</v>
      </c>
      <c r="AH60" s="34">
        <v>0</v>
      </c>
      <c r="AI60" s="34">
        <v>0</v>
      </c>
      <c r="AJ60" s="34">
        <v>10.209090909090909</v>
      </c>
      <c r="AK60" s="35">
        <v>0.95823593579554311</v>
      </c>
      <c r="AL60" s="35">
        <v>0.67536889897843355</v>
      </c>
      <c r="AM60" s="35" t="s">
        <v>80</v>
      </c>
      <c r="AN60" s="35" t="s">
        <v>80</v>
      </c>
      <c r="AO60" s="35">
        <v>0.95272385723231057</v>
      </c>
      <c r="AP60" s="35">
        <v>0.86046511627906974</v>
      </c>
      <c r="AQ60" s="35">
        <v>0</v>
      </c>
      <c r="AR60" s="35" t="s">
        <v>80</v>
      </c>
      <c r="AS60" s="35" t="s">
        <v>80</v>
      </c>
      <c r="AT60" s="35" t="s">
        <v>80</v>
      </c>
    </row>
    <row r="61" spans="1:46" x14ac:dyDescent="0.35">
      <c r="A61" t="str" cm="1">
        <f t="array" aca="1" ref="A61" ca="1">INDIRECT("D" &amp; ROW())&amp;INDIRECT("F" &amp; ROW())</f>
        <v>RTH08J-WD SEU D</v>
      </c>
      <c r="D61" s="28" t="str">
        <f t="shared" ref="D61" si="45">IFERROR(VLOOKUP($E$5&amp;E61,Sites,4,FALSE),"")</f>
        <v>RTH08</v>
      </c>
      <c r="E61" s="42" t="s">
        <v>106</v>
      </c>
      <c r="F61" s="30" t="s">
        <v>151</v>
      </c>
      <c r="G61" s="31" t="s">
        <v>87</v>
      </c>
      <c r="H61" s="36"/>
      <c r="I61" s="33">
        <v>1862</v>
      </c>
      <c r="J61" s="38">
        <v>1861.25</v>
      </c>
      <c r="K61" s="38">
        <v>1156.5</v>
      </c>
      <c r="L61" s="38">
        <v>1049.75</v>
      </c>
      <c r="M61" s="38">
        <v>0</v>
      </c>
      <c r="N61" s="38">
        <v>0</v>
      </c>
      <c r="O61" s="38"/>
      <c r="P61" s="38"/>
      <c r="Q61" s="38">
        <v>1705</v>
      </c>
      <c r="R61" s="38">
        <v>1687.5</v>
      </c>
      <c r="S61" s="39">
        <v>1100</v>
      </c>
      <c r="T61" s="38">
        <v>1082.25</v>
      </c>
      <c r="U61" s="38">
        <v>683</v>
      </c>
      <c r="V61" s="39">
        <v>0</v>
      </c>
      <c r="W61" s="39">
        <v>0</v>
      </c>
      <c r="X61" s="39">
        <v>0</v>
      </c>
      <c r="Y61" s="39"/>
      <c r="Z61" s="39"/>
      <c r="AA61" s="39"/>
      <c r="AB61" s="39"/>
      <c r="AC61" s="39">
        <v>669</v>
      </c>
      <c r="AD61" s="34">
        <v>5.3045590433482808</v>
      </c>
      <c r="AE61" s="34">
        <v>3.1868460388639761</v>
      </c>
      <c r="AF61" s="34">
        <v>0</v>
      </c>
      <c r="AG61" s="34">
        <v>0</v>
      </c>
      <c r="AH61" s="34">
        <v>0</v>
      </c>
      <c r="AI61" s="34">
        <v>0</v>
      </c>
      <c r="AJ61" s="34">
        <v>8.4914050822122569</v>
      </c>
      <c r="AK61" s="35">
        <v>0.99959720730397417</v>
      </c>
      <c r="AL61" s="35">
        <v>0.90769563337656722</v>
      </c>
      <c r="AM61" s="35" t="s">
        <v>80</v>
      </c>
      <c r="AN61" s="35" t="s">
        <v>80</v>
      </c>
      <c r="AO61" s="35">
        <v>0.98973607038123168</v>
      </c>
      <c r="AP61" s="35">
        <v>0.98386363636363638</v>
      </c>
      <c r="AQ61" s="35">
        <v>0</v>
      </c>
      <c r="AR61" s="35" t="s">
        <v>80</v>
      </c>
      <c r="AS61" s="35" t="s">
        <v>80</v>
      </c>
      <c r="AT61" s="35" t="s">
        <v>80</v>
      </c>
    </row>
    <row r="62" spans="1:46" x14ac:dyDescent="0.35">
      <c r="A62" t="str" cm="1">
        <f t="array" aca="1" ref="A62" ca="1">INDIRECT("D" &amp; ROW())&amp;INDIRECT("F" &amp; ROW())</f>
        <v>RTH08J-WD SEU E</v>
      </c>
      <c r="D62" s="28" t="str">
        <f t="shared" ref="D62" si="46">IFERROR(VLOOKUP($E$5&amp;E62,Sites,4,FALSE),"")</f>
        <v>RTH08</v>
      </c>
      <c r="E62" s="42" t="s">
        <v>106</v>
      </c>
      <c r="F62" s="30" t="s">
        <v>152</v>
      </c>
      <c r="G62" s="31" t="s">
        <v>87</v>
      </c>
      <c r="H62" s="36"/>
      <c r="I62" s="33">
        <v>1490.5</v>
      </c>
      <c r="J62" s="38">
        <v>1489.5</v>
      </c>
      <c r="K62" s="38">
        <v>745</v>
      </c>
      <c r="L62" s="38">
        <v>732</v>
      </c>
      <c r="M62" s="38">
        <v>0</v>
      </c>
      <c r="N62" s="38">
        <v>0</v>
      </c>
      <c r="O62" s="38"/>
      <c r="P62" s="38"/>
      <c r="Q62" s="38">
        <v>1363.5</v>
      </c>
      <c r="R62" s="38">
        <v>1364.5</v>
      </c>
      <c r="S62" s="39">
        <v>682</v>
      </c>
      <c r="T62" s="38">
        <v>682</v>
      </c>
      <c r="U62" s="38">
        <v>558</v>
      </c>
      <c r="V62" s="39">
        <v>0</v>
      </c>
      <c r="W62" s="39">
        <v>0</v>
      </c>
      <c r="X62" s="39">
        <v>0</v>
      </c>
      <c r="Y62" s="39"/>
      <c r="Z62" s="39"/>
      <c r="AA62" s="39"/>
      <c r="AB62" s="39"/>
      <c r="AC62" s="39">
        <v>522</v>
      </c>
      <c r="AD62" s="34">
        <v>5.4674329501915713</v>
      </c>
      <c r="AE62" s="34">
        <v>2.7088122605363987</v>
      </c>
      <c r="AF62" s="34">
        <v>0</v>
      </c>
      <c r="AG62" s="34">
        <v>0</v>
      </c>
      <c r="AH62" s="34">
        <v>0</v>
      </c>
      <c r="AI62" s="34">
        <v>0</v>
      </c>
      <c r="AJ62" s="34">
        <v>8.1762452107279699</v>
      </c>
      <c r="AK62" s="35">
        <v>0.99932908419993294</v>
      </c>
      <c r="AL62" s="35">
        <v>0.98255033557046978</v>
      </c>
      <c r="AM62" s="35" t="s">
        <v>80</v>
      </c>
      <c r="AN62" s="35" t="s">
        <v>80</v>
      </c>
      <c r="AO62" s="35">
        <v>1.0007334066740008</v>
      </c>
      <c r="AP62" s="35">
        <v>1</v>
      </c>
      <c r="AQ62" s="35">
        <v>0</v>
      </c>
      <c r="AR62" s="35" t="s">
        <v>80</v>
      </c>
      <c r="AS62" s="35" t="s">
        <v>80</v>
      </c>
      <c r="AT62" s="35" t="s">
        <v>80</v>
      </c>
    </row>
    <row r="63" spans="1:46" x14ac:dyDescent="0.35">
      <c r="A63" t="str" cm="1">
        <f t="array" aca="1" ref="A63" ca="1">INDIRECT("D" &amp; ROW())&amp;INDIRECT("F" &amp; ROW())</f>
        <v>RTH08J-WD SSIP</v>
      </c>
      <c r="D63" s="28" t="str">
        <f t="shared" ref="D63" si="47">IFERROR(VLOOKUP($E$5&amp;E63,Sites,4,FALSE),"")</f>
        <v>RTH08</v>
      </c>
      <c r="E63" s="42" t="s">
        <v>106</v>
      </c>
      <c r="F63" s="30" t="s">
        <v>153</v>
      </c>
      <c r="G63" s="31" t="s">
        <v>154</v>
      </c>
      <c r="H63" s="36"/>
      <c r="I63" s="33">
        <v>2459.25</v>
      </c>
      <c r="J63" s="38">
        <v>2353.33</v>
      </c>
      <c r="K63" s="38">
        <v>1489</v>
      </c>
      <c r="L63" s="38">
        <v>1404</v>
      </c>
      <c r="M63" s="38">
        <v>0</v>
      </c>
      <c r="N63" s="38">
        <v>0</v>
      </c>
      <c r="O63" s="38"/>
      <c r="P63" s="38"/>
      <c r="Q63" s="38">
        <v>2189</v>
      </c>
      <c r="R63" s="38">
        <v>2101</v>
      </c>
      <c r="S63" s="39">
        <v>947</v>
      </c>
      <c r="T63" s="38">
        <v>958</v>
      </c>
      <c r="U63" s="38">
        <v>838</v>
      </c>
      <c r="V63" s="39">
        <v>0</v>
      </c>
      <c r="W63" s="39">
        <v>0</v>
      </c>
      <c r="X63" s="39">
        <v>0</v>
      </c>
      <c r="Y63" s="39"/>
      <c r="Z63" s="39"/>
      <c r="AA63" s="39"/>
      <c r="AB63" s="39"/>
      <c r="AC63" s="39">
        <v>785</v>
      </c>
      <c r="AD63" s="34">
        <v>5.6743057324840764</v>
      </c>
      <c r="AE63" s="34">
        <v>3.0089171974522295</v>
      </c>
      <c r="AF63" s="34">
        <v>0</v>
      </c>
      <c r="AG63" s="34">
        <v>0</v>
      </c>
      <c r="AH63" s="34">
        <v>0</v>
      </c>
      <c r="AI63" s="34">
        <v>0</v>
      </c>
      <c r="AJ63" s="34">
        <v>8.6832229299363064</v>
      </c>
      <c r="AK63" s="35">
        <v>0.95692995832062622</v>
      </c>
      <c r="AL63" s="35">
        <v>0.94291470785762255</v>
      </c>
      <c r="AM63" s="35" t="s">
        <v>80</v>
      </c>
      <c r="AN63" s="35" t="s">
        <v>80</v>
      </c>
      <c r="AO63" s="35">
        <v>0.95979899497487442</v>
      </c>
      <c r="AP63" s="35">
        <v>1.0116156282998945</v>
      </c>
      <c r="AQ63" s="35">
        <v>0</v>
      </c>
      <c r="AR63" s="35" t="s">
        <v>80</v>
      </c>
      <c r="AS63" s="35" t="s">
        <v>80</v>
      </c>
      <c r="AT63" s="35" t="s">
        <v>80</v>
      </c>
    </row>
    <row r="64" spans="1:46" x14ac:dyDescent="0.35">
      <c r="A64" t="str" cm="1">
        <f t="array" aca="1" ref="A64" ca="1">INDIRECT("D" &amp; ROW())&amp;INDIRECT("F" &amp; ROW())</f>
        <v>RTH08J-WD Toms</v>
      </c>
      <c r="D64" s="28" t="str">
        <f t="shared" ref="D64" si="48">IFERROR(VLOOKUP($E$5&amp;E64,Sites,4,FALSE),"")</f>
        <v>RTH08</v>
      </c>
      <c r="E64" s="42" t="s">
        <v>106</v>
      </c>
      <c r="F64" s="30" t="s">
        <v>155</v>
      </c>
      <c r="G64" s="31" t="s">
        <v>156</v>
      </c>
      <c r="H64" s="36"/>
      <c r="I64" s="33">
        <v>949.75</v>
      </c>
      <c r="J64" s="38">
        <v>797.25</v>
      </c>
      <c r="K64" s="38">
        <v>214.25</v>
      </c>
      <c r="L64" s="38">
        <v>138</v>
      </c>
      <c r="M64" s="38">
        <v>0</v>
      </c>
      <c r="N64" s="38">
        <v>0</v>
      </c>
      <c r="O64" s="38"/>
      <c r="P64" s="38"/>
      <c r="Q64" s="38">
        <v>2823.75</v>
      </c>
      <c r="R64" s="38">
        <v>2403.83</v>
      </c>
      <c r="S64" s="39">
        <v>821.25</v>
      </c>
      <c r="T64" s="38">
        <v>690</v>
      </c>
      <c r="U64" s="38">
        <v>444</v>
      </c>
      <c r="V64" s="39">
        <v>0</v>
      </c>
      <c r="W64" s="39">
        <v>0</v>
      </c>
      <c r="X64" s="39">
        <v>0</v>
      </c>
      <c r="Y64" s="39"/>
      <c r="Z64" s="39"/>
      <c r="AA64" s="39"/>
      <c r="AB64" s="39"/>
      <c r="AC64" s="39">
        <v>446</v>
      </c>
      <c r="AD64" s="34">
        <v>7.1773094170403589</v>
      </c>
      <c r="AE64" s="34">
        <v>1.8565022421524664</v>
      </c>
      <c r="AF64" s="34">
        <v>0</v>
      </c>
      <c r="AG64" s="34">
        <v>0</v>
      </c>
      <c r="AH64" s="34">
        <v>0</v>
      </c>
      <c r="AI64" s="34">
        <v>0</v>
      </c>
      <c r="AJ64" s="34">
        <v>9.0338116591928248</v>
      </c>
      <c r="AK64" s="35">
        <v>0.83943142932350623</v>
      </c>
      <c r="AL64" s="35">
        <v>0.64410735122520424</v>
      </c>
      <c r="AM64" s="35" t="s">
        <v>80</v>
      </c>
      <c r="AN64" s="35" t="s">
        <v>80</v>
      </c>
      <c r="AO64" s="35">
        <v>0.85128995130588758</v>
      </c>
      <c r="AP64" s="35">
        <v>0.84018264840182644</v>
      </c>
      <c r="AQ64" s="35">
        <v>0</v>
      </c>
      <c r="AR64" s="35" t="s">
        <v>80</v>
      </c>
      <c r="AS64" s="35" t="s">
        <v>80</v>
      </c>
      <c r="AT64" s="35" t="s">
        <v>80</v>
      </c>
    </row>
    <row r="65" spans="1:46" ht="29" x14ac:dyDescent="0.35">
      <c r="A65" t="str" cm="1">
        <f t="array" aca="1" ref="A65" ca="1">INDIRECT("D" &amp; ROW())&amp;INDIRECT("F" &amp; ROW())</f>
        <v>RTH08J-WD Trauma 2A</v>
      </c>
      <c r="D65" s="28" t="str">
        <f t="shared" ref="D65" si="49">IFERROR(VLOOKUP($E$5&amp;E65,Sites,4,FALSE),"")</f>
        <v>RTH08</v>
      </c>
      <c r="E65" s="42" t="s">
        <v>106</v>
      </c>
      <c r="F65" s="30" t="s">
        <v>157</v>
      </c>
      <c r="G65" s="31" t="s">
        <v>105</v>
      </c>
      <c r="H65" s="36"/>
      <c r="I65" s="33">
        <v>2137</v>
      </c>
      <c r="J65" s="38">
        <v>1930.4</v>
      </c>
      <c r="K65" s="38">
        <v>1367.98</v>
      </c>
      <c r="L65" s="38">
        <v>1208</v>
      </c>
      <c r="M65" s="38">
        <v>0</v>
      </c>
      <c r="N65" s="38">
        <v>0</v>
      </c>
      <c r="O65" s="38"/>
      <c r="P65" s="38"/>
      <c r="Q65" s="38">
        <v>1747</v>
      </c>
      <c r="R65" s="38">
        <v>1748.5</v>
      </c>
      <c r="S65" s="39">
        <v>1126</v>
      </c>
      <c r="T65" s="38">
        <v>1114.5</v>
      </c>
      <c r="U65" s="38">
        <v>669</v>
      </c>
      <c r="V65" s="39">
        <v>0</v>
      </c>
      <c r="W65" s="39">
        <v>0</v>
      </c>
      <c r="X65" s="39">
        <v>0</v>
      </c>
      <c r="Y65" s="39"/>
      <c r="Z65" s="39"/>
      <c r="AA65" s="39"/>
      <c r="AB65" s="39"/>
      <c r="AC65" s="39">
        <v>663</v>
      </c>
      <c r="AD65" s="34">
        <v>5.5488687782805428</v>
      </c>
      <c r="AE65" s="34">
        <v>3.5030165912518854</v>
      </c>
      <c r="AF65" s="34">
        <v>0</v>
      </c>
      <c r="AG65" s="34">
        <v>0</v>
      </c>
      <c r="AH65" s="34">
        <v>0</v>
      </c>
      <c r="AI65" s="34">
        <v>0</v>
      </c>
      <c r="AJ65" s="34">
        <v>9.0518853695324282</v>
      </c>
      <c r="AK65" s="35">
        <v>0.90332241459990648</v>
      </c>
      <c r="AL65" s="35">
        <v>0.88305384581645929</v>
      </c>
      <c r="AM65" s="35" t="s">
        <v>80</v>
      </c>
      <c r="AN65" s="35" t="s">
        <v>80</v>
      </c>
      <c r="AO65" s="35">
        <v>1.0008586147681739</v>
      </c>
      <c r="AP65" s="35">
        <v>0.98978685612788631</v>
      </c>
      <c r="AQ65" s="35">
        <v>0</v>
      </c>
      <c r="AR65" s="35" t="s">
        <v>80</v>
      </c>
      <c r="AS65" s="35" t="s">
        <v>80</v>
      </c>
      <c r="AT65" s="35" t="s">
        <v>80</v>
      </c>
    </row>
    <row r="66" spans="1:46" ht="29" x14ac:dyDescent="0.35">
      <c r="A66" t="str" cm="1">
        <f t="array" aca="1" ref="A66" ca="1">INDIRECT("D" &amp; ROW())&amp;INDIRECT("F" &amp; ROW())</f>
        <v>RTH08J-WD Trauma 3A</v>
      </c>
      <c r="D66" s="28" t="str">
        <f t="shared" ref="D66" si="50">IFERROR(VLOOKUP($E$5&amp;E66,Sites,4,FALSE),"")</f>
        <v>RTH08</v>
      </c>
      <c r="E66" s="42" t="s">
        <v>106</v>
      </c>
      <c r="F66" s="30" t="s">
        <v>158</v>
      </c>
      <c r="G66" s="31" t="s">
        <v>105</v>
      </c>
      <c r="H66" s="36"/>
      <c r="I66" s="33">
        <v>2096.4699999999998</v>
      </c>
      <c r="J66" s="38">
        <v>1921.47</v>
      </c>
      <c r="K66" s="38">
        <v>1274.47</v>
      </c>
      <c r="L66" s="38">
        <v>1091.22</v>
      </c>
      <c r="M66" s="38">
        <v>0</v>
      </c>
      <c r="N66" s="38">
        <v>0</v>
      </c>
      <c r="O66" s="38"/>
      <c r="P66" s="38"/>
      <c r="Q66" s="38">
        <v>1851.5</v>
      </c>
      <c r="R66" s="38">
        <v>1875.5</v>
      </c>
      <c r="S66" s="39">
        <v>1150</v>
      </c>
      <c r="T66" s="38">
        <v>1132.08</v>
      </c>
      <c r="U66" s="38">
        <v>673</v>
      </c>
      <c r="V66" s="39">
        <v>0</v>
      </c>
      <c r="W66" s="39">
        <v>0</v>
      </c>
      <c r="X66" s="39">
        <v>0</v>
      </c>
      <c r="Y66" s="39"/>
      <c r="Z66" s="39"/>
      <c r="AA66" s="39"/>
      <c r="AB66" s="39"/>
      <c r="AC66" s="39">
        <v>652</v>
      </c>
      <c r="AD66" s="34">
        <v>5.8235736196319019</v>
      </c>
      <c r="AE66" s="34">
        <v>3.4099693251533747</v>
      </c>
      <c r="AF66" s="34">
        <v>0</v>
      </c>
      <c r="AG66" s="34">
        <v>0</v>
      </c>
      <c r="AH66" s="34">
        <v>0</v>
      </c>
      <c r="AI66" s="34">
        <v>0</v>
      </c>
      <c r="AJ66" s="34">
        <v>9.2335429447852775</v>
      </c>
      <c r="AK66" s="35">
        <v>0.91652635143837036</v>
      </c>
      <c r="AL66" s="35">
        <v>0.85621474024496458</v>
      </c>
      <c r="AM66" s="35" t="s">
        <v>80</v>
      </c>
      <c r="AN66" s="35" t="s">
        <v>80</v>
      </c>
      <c r="AO66" s="35">
        <v>1.012962462867945</v>
      </c>
      <c r="AP66" s="35">
        <v>0.9844173913043478</v>
      </c>
      <c r="AQ66" s="35">
        <v>0</v>
      </c>
      <c r="AR66" s="35" t="s">
        <v>80</v>
      </c>
      <c r="AS66" s="35" t="s">
        <v>80</v>
      </c>
      <c r="AT66" s="35" t="s">
        <v>80</v>
      </c>
    </row>
    <row r="67" spans="1:46" x14ac:dyDescent="0.35">
      <c r="A67" t="str" cm="1">
        <f t="array" aca="1" ref="A67" ca="1">INDIRECT("D" &amp; ROW())&amp;INDIRECT("F" &amp; ROW())</f>
        <v>RTH03NOC-OCE</v>
      </c>
      <c r="D67" s="28" t="str">
        <f t="shared" ref="D67" si="51">IFERROR(VLOOKUP($E$5&amp;E67,Sites,4,FALSE),"")</f>
        <v>RTH03</v>
      </c>
      <c r="E67" s="42" t="s">
        <v>159</v>
      </c>
      <c r="F67" s="30" t="s">
        <v>160</v>
      </c>
      <c r="G67" s="31" t="s">
        <v>161</v>
      </c>
      <c r="H67" s="36"/>
      <c r="I67" s="33">
        <v>2144.9299999999998</v>
      </c>
      <c r="J67" s="38">
        <v>2095.6799999999998</v>
      </c>
      <c r="K67" s="38">
        <v>1602</v>
      </c>
      <c r="L67" s="38">
        <v>1334.83</v>
      </c>
      <c r="M67" s="38">
        <v>0</v>
      </c>
      <c r="N67" s="38">
        <v>0</v>
      </c>
      <c r="O67" s="38"/>
      <c r="P67" s="38"/>
      <c r="Q67" s="38">
        <v>1069.5</v>
      </c>
      <c r="R67" s="38">
        <v>1069.5</v>
      </c>
      <c r="S67" s="39">
        <v>1666</v>
      </c>
      <c r="T67" s="38">
        <v>1594.5</v>
      </c>
      <c r="U67" s="38">
        <v>530</v>
      </c>
      <c r="V67" s="39">
        <v>0</v>
      </c>
      <c r="W67" s="39">
        <v>0</v>
      </c>
      <c r="X67" s="39">
        <v>0</v>
      </c>
      <c r="Y67" s="39"/>
      <c r="Z67" s="39"/>
      <c r="AA67" s="39"/>
      <c r="AB67" s="39"/>
      <c r="AC67" s="39">
        <v>514</v>
      </c>
      <c r="AD67" s="34">
        <v>6.1579377431906615</v>
      </c>
      <c r="AE67" s="34">
        <v>5.6990856031128407</v>
      </c>
      <c r="AF67" s="34">
        <v>0</v>
      </c>
      <c r="AG67" s="34">
        <v>0</v>
      </c>
      <c r="AH67" s="34">
        <v>0</v>
      </c>
      <c r="AI67" s="34">
        <v>0</v>
      </c>
      <c r="AJ67" s="34">
        <v>11.857023346303503</v>
      </c>
      <c r="AK67" s="35">
        <v>0.97703887772561337</v>
      </c>
      <c r="AL67" s="35">
        <v>0.83322721598002492</v>
      </c>
      <c r="AM67" s="35" t="s">
        <v>80</v>
      </c>
      <c r="AN67" s="35" t="s">
        <v>80</v>
      </c>
      <c r="AO67" s="35">
        <v>1</v>
      </c>
      <c r="AP67" s="35">
        <v>0.95708283313325326</v>
      </c>
      <c r="AQ67" s="35">
        <v>0</v>
      </c>
      <c r="AR67" s="35" t="s">
        <v>80</v>
      </c>
      <c r="AS67" s="35" t="s">
        <v>80</v>
      </c>
      <c r="AT67" s="35" t="s">
        <v>80</v>
      </c>
    </row>
    <row r="68" spans="1:46" ht="29" x14ac:dyDescent="0.35">
      <c r="A68" t="str" cm="1">
        <f t="array" aca="1" ref="A68" ca="1">INDIRECT("D" &amp; ROW())&amp;INDIRECT("F" &amp; ROW())</f>
        <v>RTH03NOC-Ward B</v>
      </c>
      <c r="D68" s="28" t="str">
        <f t="shared" ref="D68" si="52">IFERROR(VLOOKUP($E$5&amp;E68,Sites,4,FALSE),"")</f>
        <v>RTH03</v>
      </c>
      <c r="E68" s="42" t="s">
        <v>159</v>
      </c>
      <c r="F68" s="30" t="s">
        <v>162</v>
      </c>
      <c r="G68" s="31" t="s">
        <v>105</v>
      </c>
      <c r="H68" s="36"/>
      <c r="I68" s="33">
        <v>1448.5</v>
      </c>
      <c r="J68" s="38">
        <v>1455.75</v>
      </c>
      <c r="K68" s="38">
        <v>990.25</v>
      </c>
      <c r="L68" s="38">
        <v>936.5</v>
      </c>
      <c r="M68" s="38">
        <v>0</v>
      </c>
      <c r="N68" s="38">
        <v>0</v>
      </c>
      <c r="O68" s="38"/>
      <c r="P68" s="38"/>
      <c r="Q68" s="38">
        <v>979</v>
      </c>
      <c r="R68" s="38">
        <v>981</v>
      </c>
      <c r="S68" s="39">
        <v>902</v>
      </c>
      <c r="T68" s="38">
        <v>881.5</v>
      </c>
      <c r="U68" s="38">
        <v>557</v>
      </c>
      <c r="V68" s="39">
        <v>0</v>
      </c>
      <c r="W68" s="39">
        <v>0</v>
      </c>
      <c r="X68" s="39">
        <v>0</v>
      </c>
      <c r="Y68" s="39"/>
      <c r="Z68" s="39"/>
      <c r="AA68" s="39"/>
      <c r="AB68" s="39"/>
      <c r="AC68" s="39">
        <v>551</v>
      </c>
      <c r="AD68" s="34">
        <v>4.4224137931034484</v>
      </c>
      <c r="AE68" s="34">
        <v>3.2994555353901998</v>
      </c>
      <c r="AF68" s="34">
        <v>0</v>
      </c>
      <c r="AG68" s="34">
        <v>0</v>
      </c>
      <c r="AH68" s="34">
        <v>0</v>
      </c>
      <c r="AI68" s="34">
        <v>0</v>
      </c>
      <c r="AJ68" s="34">
        <v>7.7218693284936482</v>
      </c>
      <c r="AK68" s="35">
        <v>1.005005177770107</v>
      </c>
      <c r="AL68" s="35">
        <v>0.94572077758141881</v>
      </c>
      <c r="AM68" s="35" t="s">
        <v>80</v>
      </c>
      <c r="AN68" s="35" t="s">
        <v>80</v>
      </c>
      <c r="AO68" s="35">
        <v>1.0020429009193055</v>
      </c>
      <c r="AP68" s="35">
        <v>0.97727272727272729</v>
      </c>
      <c r="AQ68" s="35">
        <v>0</v>
      </c>
      <c r="AR68" s="35" t="s">
        <v>80</v>
      </c>
      <c r="AS68" s="35" t="s">
        <v>80</v>
      </c>
      <c r="AT68" s="35" t="s">
        <v>80</v>
      </c>
    </row>
    <row r="69" spans="1:46" ht="29" x14ac:dyDescent="0.35">
      <c r="A69" t="str" cm="1">
        <f t="array" aca="1" ref="A69" ca="1">INDIRECT("D" &amp; ROW())&amp;INDIRECT("F" &amp; ROW())</f>
        <v>RTH03NOC-Ward E</v>
      </c>
      <c r="D69" s="28" t="str">
        <f t="shared" ref="D69" si="53">IFERROR(VLOOKUP($E$5&amp;E69,Sites,4,FALSE),"")</f>
        <v>RTH03</v>
      </c>
      <c r="E69" s="42" t="s">
        <v>159</v>
      </c>
      <c r="F69" s="30" t="s">
        <v>163</v>
      </c>
      <c r="G69" s="31" t="s">
        <v>105</v>
      </c>
      <c r="H69" s="36"/>
      <c r="I69" s="33">
        <v>900</v>
      </c>
      <c r="J69" s="38">
        <v>886.08</v>
      </c>
      <c r="K69" s="38">
        <v>557.5</v>
      </c>
      <c r="L69" s="38">
        <v>516.75</v>
      </c>
      <c r="M69" s="38">
        <v>0</v>
      </c>
      <c r="N69" s="38">
        <v>0</v>
      </c>
      <c r="O69" s="38"/>
      <c r="P69" s="38"/>
      <c r="Q69" s="38">
        <v>682</v>
      </c>
      <c r="R69" s="38">
        <v>671</v>
      </c>
      <c r="S69" s="39">
        <v>418</v>
      </c>
      <c r="T69" s="38">
        <v>396</v>
      </c>
      <c r="U69" s="38">
        <v>342</v>
      </c>
      <c r="V69" s="39">
        <v>24</v>
      </c>
      <c r="W69" s="39">
        <v>0</v>
      </c>
      <c r="X69" s="39">
        <v>0</v>
      </c>
      <c r="Y69" s="39"/>
      <c r="Z69" s="39"/>
      <c r="AA69" s="39"/>
      <c r="AB69" s="39"/>
      <c r="AC69" s="39">
        <v>329</v>
      </c>
      <c r="AD69" s="34">
        <v>4.7327659574468086</v>
      </c>
      <c r="AE69" s="34">
        <v>2.7743161094224922</v>
      </c>
      <c r="AF69" s="34">
        <v>7.29483282674772E-2</v>
      </c>
      <c r="AG69" s="34">
        <v>0</v>
      </c>
      <c r="AH69" s="34">
        <v>0</v>
      </c>
      <c r="AI69" s="34">
        <v>0</v>
      </c>
      <c r="AJ69" s="34">
        <v>7.5800303951367782</v>
      </c>
      <c r="AK69" s="35">
        <v>0.98453333333333337</v>
      </c>
      <c r="AL69" s="35">
        <v>0.92690582959641254</v>
      </c>
      <c r="AM69" s="35" t="s">
        <v>80</v>
      </c>
      <c r="AN69" s="35" t="s">
        <v>80</v>
      </c>
      <c r="AO69" s="35">
        <v>0.9838709677419355</v>
      </c>
      <c r="AP69" s="35">
        <v>0.94736842105263153</v>
      </c>
      <c r="AQ69" s="35">
        <v>7.0175438596491224E-2</v>
      </c>
      <c r="AR69" s="35" t="s">
        <v>80</v>
      </c>
      <c r="AS69" s="35" t="s">
        <v>80</v>
      </c>
      <c r="AT69" s="35" t="s">
        <v>80</v>
      </c>
    </row>
    <row r="70" spans="1:46" ht="29" x14ac:dyDescent="0.35">
      <c r="A70" t="str" cm="1">
        <f t="array" aca="1" ref="A70" ca="1">INDIRECT("D" &amp; ROW())&amp;INDIRECT("F" &amp; ROW())</f>
        <v>RTH03NOC-Ward F</v>
      </c>
      <c r="D70" s="28" t="str">
        <f t="shared" ref="D70" si="54">IFERROR(VLOOKUP($E$5&amp;E70,Sites,4,FALSE),"")</f>
        <v>RTH03</v>
      </c>
      <c r="E70" s="42" t="s">
        <v>159</v>
      </c>
      <c r="F70" s="30" t="s">
        <v>164</v>
      </c>
      <c r="G70" s="31" t="s">
        <v>105</v>
      </c>
      <c r="H70" s="36"/>
      <c r="I70" s="33">
        <v>1224.25</v>
      </c>
      <c r="J70" s="38">
        <v>1202.5</v>
      </c>
      <c r="K70" s="38">
        <v>766</v>
      </c>
      <c r="L70" s="38">
        <v>730.25</v>
      </c>
      <c r="M70" s="38">
        <v>0</v>
      </c>
      <c r="N70" s="38">
        <v>0</v>
      </c>
      <c r="O70" s="38"/>
      <c r="P70" s="38"/>
      <c r="Q70" s="38">
        <v>858</v>
      </c>
      <c r="R70" s="38">
        <v>858</v>
      </c>
      <c r="S70" s="39">
        <v>583</v>
      </c>
      <c r="T70" s="38">
        <v>584</v>
      </c>
      <c r="U70" s="38">
        <v>402</v>
      </c>
      <c r="V70" s="39">
        <v>1</v>
      </c>
      <c r="W70" s="39">
        <v>0</v>
      </c>
      <c r="X70" s="39">
        <v>0</v>
      </c>
      <c r="Y70" s="39"/>
      <c r="Z70" s="39"/>
      <c r="AA70" s="39"/>
      <c r="AB70" s="39"/>
      <c r="AC70" s="39">
        <v>400</v>
      </c>
      <c r="AD70" s="34">
        <v>5.1512500000000001</v>
      </c>
      <c r="AE70" s="34">
        <v>3.285625</v>
      </c>
      <c r="AF70" s="34">
        <v>2.5000000000000001E-3</v>
      </c>
      <c r="AG70" s="34">
        <v>0</v>
      </c>
      <c r="AH70" s="34">
        <v>0</v>
      </c>
      <c r="AI70" s="34">
        <v>0</v>
      </c>
      <c r="AJ70" s="34">
        <v>8.4393750000000001</v>
      </c>
      <c r="AK70" s="35">
        <v>0.98223402082907907</v>
      </c>
      <c r="AL70" s="35">
        <v>0.95332898172323755</v>
      </c>
      <c r="AM70" s="35" t="s">
        <v>80</v>
      </c>
      <c r="AN70" s="35" t="s">
        <v>80</v>
      </c>
      <c r="AO70" s="35">
        <v>1</v>
      </c>
      <c r="AP70" s="35">
        <v>1.0017152658662092</v>
      </c>
      <c r="AQ70" s="35">
        <v>2.4875621890547263E-3</v>
      </c>
      <c r="AR70" s="35" t="s">
        <v>80</v>
      </c>
      <c r="AS70" s="35" t="s">
        <v>80</v>
      </c>
      <c r="AT70" s="35" t="s">
        <v>80</v>
      </c>
    </row>
    <row r="71" spans="1:46" x14ac:dyDescent="0.35">
      <c r="A71" t="str" cm="1">
        <f t="array" aca="1" ref="A71" ca="1">INDIRECT("D" &amp; ROW())&amp;INDIRECT("F" &amp; ROW())</f>
        <v>RTH02O-WD KH Ward</v>
      </c>
      <c r="D71" s="28" t="str">
        <f t="shared" ref="D71" si="55">IFERROR(VLOOKUP($E$5&amp;E71,Sites,4,FALSE),"")</f>
        <v>RTH02</v>
      </c>
      <c r="E71" s="42" t="s">
        <v>81</v>
      </c>
      <c r="F71" s="30" t="s">
        <v>165</v>
      </c>
      <c r="G71" s="31" t="s">
        <v>93</v>
      </c>
      <c r="H71" s="36"/>
      <c r="I71" s="33">
        <v>1076.75</v>
      </c>
      <c r="J71" s="38">
        <v>1029.42</v>
      </c>
      <c r="K71" s="38">
        <v>743.98</v>
      </c>
      <c r="L71" s="38">
        <v>649.23</v>
      </c>
      <c r="M71" s="38">
        <v>0</v>
      </c>
      <c r="N71" s="38">
        <v>0</v>
      </c>
      <c r="O71" s="38"/>
      <c r="P71" s="38"/>
      <c r="Q71" s="38">
        <v>713</v>
      </c>
      <c r="R71" s="38">
        <v>713</v>
      </c>
      <c r="S71" s="39">
        <v>425.5</v>
      </c>
      <c r="T71" s="38">
        <v>402.5</v>
      </c>
      <c r="U71" s="38">
        <v>297</v>
      </c>
      <c r="V71" s="39">
        <v>0</v>
      </c>
      <c r="W71" s="39">
        <v>0</v>
      </c>
      <c r="X71" s="39">
        <v>0</v>
      </c>
      <c r="Y71" s="39"/>
      <c r="Z71" s="39"/>
      <c r="AA71" s="39"/>
      <c r="AB71" s="39"/>
      <c r="AC71" s="39">
        <v>297</v>
      </c>
      <c r="AD71" s="34">
        <v>5.8667340067340072</v>
      </c>
      <c r="AE71" s="34">
        <v>3.5411784511784514</v>
      </c>
      <c r="AF71" s="34">
        <v>0</v>
      </c>
      <c r="AG71" s="34">
        <v>0</v>
      </c>
      <c r="AH71" s="34">
        <v>0</v>
      </c>
      <c r="AI71" s="34">
        <v>0</v>
      </c>
      <c r="AJ71" s="34">
        <v>9.4079124579124578</v>
      </c>
      <c r="AK71" s="35">
        <v>0.95604364987230095</v>
      </c>
      <c r="AL71" s="35">
        <v>0.87264442592542812</v>
      </c>
      <c r="AM71" s="35" t="s">
        <v>80</v>
      </c>
      <c r="AN71" s="35" t="s">
        <v>80</v>
      </c>
      <c r="AO71" s="35">
        <v>1</v>
      </c>
      <c r="AP71" s="35">
        <v>0.94594594594594594</v>
      </c>
      <c r="AQ71" s="35">
        <v>0</v>
      </c>
      <c r="AR71" s="35" t="s">
        <v>80</v>
      </c>
      <c r="AS71" s="35" t="s">
        <v>80</v>
      </c>
      <c r="AT71" s="35" t="s">
        <v>80</v>
      </c>
    </row>
    <row r="72" spans="1:46" x14ac:dyDescent="0.35">
      <c r="A72" t="str" cm="1">
        <f t="array" aca="1" ref="A72" ca="1">INDIRECT("D" &amp; ROW())&amp;INDIRECT("F" &amp; ROW())</f>
        <v>RTH05H-WD Childrens</v>
      </c>
      <c r="D72" s="28" t="str">
        <f t="shared" ref="D72" si="56">IFERROR(VLOOKUP($E$5&amp;E72,Sites,4,FALSE),"")</f>
        <v>RTH05</v>
      </c>
      <c r="E72" s="42" t="s">
        <v>98</v>
      </c>
      <c r="F72" s="30" t="s">
        <v>166</v>
      </c>
      <c r="G72" s="31" t="s">
        <v>117</v>
      </c>
      <c r="H72" s="36"/>
      <c r="I72" s="33">
        <v>1183.25</v>
      </c>
      <c r="J72" s="38">
        <v>909.83</v>
      </c>
      <c r="K72" s="38">
        <v>374.75</v>
      </c>
      <c r="L72" s="38">
        <v>319.5</v>
      </c>
      <c r="M72" s="38">
        <v>0</v>
      </c>
      <c r="N72" s="38">
        <v>0</v>
      </c>
      <c r="O72" s="38"/>
      <c r="P72" s="38"/>
      <c r="Q72" s="38">
        <v>892.5</v>
      </c>
      <c r="R72" s="38">
        <v>720.5</v>
      </c>
      <c r="S72" s="39">
        <v>0</v>
      </c>
      <c r="T72" s="38">
        <v>11.5</v>
      </c>
      <c r="U72" s="38">
        <v>169</v>
      </c>
      <c r="V72" s="39">
        <v>6</v>
      </c>
      <c r="W72" s="39">
        <v>0</v>
      </c>
      <c r="X72" s="39">
        <v>0</v>
      </c>
      <c r="Y72" s="39"/>
      <c r="Z72" s="39"/>
      <c r="AA72" s="39"/>
      <c r="AB72" s="39"/>
      <c r="AC72" s="39">
        <v>158</v>
      </c>
      <c r="AD72" s="34">
        <v>10.318544303797468</v>
      </c>
      <c r="AE72" s="34">
        <v>2.0949367088607596</v>
      </c>
      <c r="AF72" s="34">
        <v>3.7974683544303799E-2</v>
      </c>
      <c r="AG72" s="34">
        <v>0</v>
      </c>
      <c r="AH72" s="34">
        <v>0</v>
      </c>
      <c r="AI72" s="34">
        <v>0</v>
      </c>
      <c r="AJ72" s="34">
        <v>12.451455696202531</v>
      </c>
      <c r="AK72" s="35">
        <v>0.7689245721529685</v>
      </c>
      <c r="AL72" s="35">
        <v>0.8525683789192795</v>
      </c>
      <c r="AM72" s="35" t="s">
        <v>80</v>
      </c>
      <c r="AN72" s="35" t="s">
        <v>80</v>
      </c>
      <c r="AO72" s="35">
        <v>0.80728291316526612</v>
      </c>
      <c r="AP72" s="35" t="s">
        <v>80</v>
      </c>
      <c r="AQ72" s="35">
        <v>3.5502958579881658E-2</v>
      </c>
      <c r="AR72" s="35" t="s">
        <v>80</v>
      </c>
      <c r="AS72" s="35" t="s">
        <v>80</v>
      </c>
      <c r="AT72" s="35" t="s">
        <v>80</v>
      </c>
    </row>
    <row r="73" spans="1:46" x14ac:dyDescent="0.35">
      <c r="A73" t="str" cm="1">
        <f t="array" aca="1" ref="A73" ca="1">INDIRECT("D" &amp; ROW())&amp;INDIRECT("F" &amp; ROW())</f>
        <v/>
      </c>
      <c r="D73" s="28" t="str">
        <f t="shared" ref="D73" si="57">IFERROR(VLOOKUP($E$5&amp;E73,Sites,4,FALSE),"")</f>
        <v/>
      </c>
      <c r="E73" s="42"/>
      <c r="F73" s="30"/>
      <c r="G73" s="31"/>
      <c r="H73" s="36"/>
      <c r="I73" s="33"/>
      <c r="J73" s="38"/>
      <c r="K73" s="38"/>
      <c r="L73" s="38"/>
      <c r="M73" s="38"/>
      <c r="N73" s="38"/>
      <c r="O73" s="38"/>
      <c r="P73" s="38"/>
      <c r="Q73" s="38"/>
      <c r="R73" s="38"/>
      <c r="S73" s="39"/>
      <c r="T73" s="38"/>
      <c r="U73" s="38"/>
      <c r="V73" s="39"/>
      <c r="W73" s="39"/>
      <c r="X73" s="39"/>
      <c r="Y73" s="39"/>
      <c r="Z73" s="39"/>
      <c r="AA73" s="39"/>
      <c r="AB73" s="39"/>
      <c r="AC73" s="39"/>
      <c r="AD73" s="34" t="s">
        <v>167</v>
      </c>
      <c r="AE73" s="34" t="s">
        <v>167</v>
      </c>
      <c r="AF73" s="34" t="s">
        <v>167</v>
      </c>
      <c r="AG73" s="34" t="s">
        <v>167</v>
      </c>
      <c r="AH73" s="34" t="s">
        <v>167</v>
      </c>
      <c r="AI73" s="34" t="s">
        <v>167</v>
      </c>
      <c r="AJ73" s="34" t="s">
        <v>167</v>
      </c>
      <c r="AK73" s="35" t="s">
        <v>167</v>
      </c>
      <c r="AL73" s="35" t="s">
        <v>167</v>
      </c>
      <c r="AM73" s="35" t="s">
        <v>167</v>
      </c>
      <c r="AN73" s="35" t="s">
        <v>167</v>
      </c>
      <c r="AO73" s="35" t="s">
        <v>167</v>
      </c>
      <c r="AP73" s="35" t="s">
        <v>167</v>
      </c>
      <c r="AQ73" s="35" t="s">
        <v>167</v>
      </c>
      <c r="AR73" s="35" t="s">
        <v>167</v>
      </c>
      <c r="AS73" s="35" t="s">
        <v>167</v>
      </c>
      <c r="AT73" s="35" t="s">
        <v>167</v>
      </c>
    </row>
    <row r="74" spans="1:46" x14ac:dyDescent="0.35">
      <c r="A74" t="str" cm="1">
        <f t="array" aca="1" ref="A74" ca="1">INDIRECT("D" &amp; ROW())&amp;INDIRECT("F" &amp; ROW())</f>
        <v/>
      </c>
      <c r="D74" s="28" t="str">
        <f t="shared" ref="D74" si="58">IFERROR(VLOOKUP($E$5&amp;E74,Sites,4,FALSE),"")</f>
        <v/>
      </c>
      <c r="E74" s="42"/>
      <c r="F74" s="30"/>
      <c r="G74" s="31"/>
      <c r="H74" s="36"/>
      <c r="I74" s="33"/>
      <c r="J74" s="38"/>
      <c r="K74" s="38"/>
      <c r="L74" s="38"/>
      <c r="M74" s="38"/>
      <c r="N74" s="38"/>
      <c r="O74" s="38"/>
      <c r="P74" s="38"/>
      <c r="Q74" s="38"/>
      <c r="R74" s="38"/>
      <c r="S74" s="39"/>
      <c r="T74" s="38"/>
      <c r="U74" s="38"/>
      <c r="V74" s="39"/>
      <c r="W74" s="39"/>
      <c r="X74" s="39"/>
      <c r="Y74" s="39"/>
      <c r="Z74" s="39"/>
      <c r="AA74" s="39"/>
      <c r="AB74" s="39"/>
      <c r="AC74" s="39"/>
      <c r="AD74" s="34" t="s">
        <v>167</v>
      </c>
      <c r="AE74" s="34" t="s">
        <v>167</v>
      </c>
      <c r="AF74" s="34" t="s">
        <v>167</v>
      </c>
      <c r="AG74" s="34" t="s">
        <v>167</v>
      </c>
      <c r="AH74" s="34" t="s">
        <v>167</v>
      </c>
      <c r="AI74" s="34" t="s">
        <v>167</v>
      </c>
      <c r="AJ74" s="34" t="s">
        <v>167</v>
      </c>
      <c r="AK74" s="35" t="s">
        <v>167</v>
      </c>
      <c r="AL74" s="35" t="s">
        <v>167</v>
      </c>
      <c r="AM74" s="35" t="s">
        <v>167</v>
      </c>
      <c r="AN74" s="35" t="s">
        <v>167</v>
      </c>
      <c r="AO74" s="35" t="s">
        <v>167</v>
      </c>
      <c r="AP74" s="35" t="s">
        <v>167</v>
      </c>
      <c r="AQ74" s="35" t="s">
        <v>167</v>
      </c>
      <c r="AR74" s="35" t="s">
        <v>167</v>
      </c>
      <c r="AS74" s="35" t="s">
        <v>167</v>
      </c>
      <c r="AT74" s="35" t="s">
        <v>167</v>
      </c>
    </row>
    <row r="75" spans="1:46" x14ac:dyDescent="0.35">
      <c r="A75" t="str" cm="1">
        <f t="array" aca="1" ref="A75" ca="1">INDIRECT("D" &amp; ROW())&amp;INDIRECT("F" &amp; ROW())</f>
        <v/>
      </c>
      <c r="D75" s="28" t="str">
        <f t="shared" ref="D75" si="59">IFERROR(VLOOKUP($E$5&amp;E75,Sites,4,FALSE),"")</f>
        <v/>
      </c>
      <c r="E75" s="42"/>
      <c r="F75" s="30"/>
      <c r="G75" s="31"/>
      <c r="H75" s="36"/>
      <c r="I75" s="33"/>
      <c r="J75" s="38"/>
      <c r="K75" s="38"/>
      <c r="L75" s="38"/>
      <c r="M75" s="38"/>
      <c r="N75" s="38"/>
      <c r="O75" s="38"/>
      <c r="P75" s="38"/>
      <c r="Q75" s="38"/>
      <c r="R75" s="38"/>
      <c r="S75" s="39"/>
      <c r="T75" s="38"/>
      <c r="U75" s="38"/>
      <c r="V75" s="39"/>
      <c r="W75" s="39"/>
      <c r="X75" s="39"/>
      <c r="Y75" s="39"/>
      <c r="Z75" s="39"/>
      <c r="AA75" s="39"/>
      <c r="AB75" s="39"/>
      <c r="AC75" s="39"/>
      <c r="AD75" s="34" t="s">
        <v>167</v>
      </c>
      <c r="AE75" s="34" t="s">
        <v>167</v>
      </c>
      <c r="AF75" s="34" t="s">
        <v>167</v>
      </c>
      <c r="AG75" s="34" t="s">
        <v>167</v>
      </c>
      <c r="AH75" s="34" t="s">
        <v>167</v>
      </c>
      <c r="AI75" s="34" t="s">
        <v>167</v>
      </c>
      <c r="AJ75" s="34" t="s">
        <v>167</v>
      </c>
      <c r="AK75" s="35" t="s">
        <v>167</v>
      </c>
      <c r="AL75" s="35" t="s">
        <v>167</v>
      </c>
      <c r="AM75" s="35" t="s">
        <v>167</v>
      </c>
      <c r="AN75" s="35" t="s">
        <v>167</v>
      </c>
      <c r="AO75" s="35" t="s">
        <v>167</v>
      </c>
      <c r="AP75" s="35" t="s">
        <v>167</v>
      </c>
      <c r="AQ75" s="35" t="s">
        <v>167</v>
      </c>
      <c r="AR75" s="35" t="s">
        <v>167</v>
      </c>
      <c r="AS75" s="35" t="s">
        <v>167</v>
      </c>
      <c r="AT75" s="35" t="s">
        <v>167</v>
      </c>
    </row>
    <row r="76" spans="1:46" x14ac:dyDescent="0.35">
      <c r="A76" t="str" cm="1">
        <f t="array" aca="1" ref="A76" ca="1">INDIRECT("D" &amp; ROW())&amp;INDIRECT("F" &amp; ROW())</f>
        <v/>
      </c>
      <c r="D76" s="28" t="str">
        <f t="shared" ref="D76" si="60">IFERROR(VLOOKUP($E$5&amp;E76,Sites,4,FALSE),"")</f>
        <v/>
      </c>
      <c r="E76" s="42"/>
      <c r="F76" s="30"/>
      <c r="G76" s="31"/>
      <c r="H76" s="36"/>
      <c r="I76" s="33"/>
      <c r="J76" s="38"/>
      <c r="K76" s="38"/>
      <c r="L76" s="38"/>
      <c r="M76" s="38"/>
      <c r="N76" s="38"/>
      <c r="O76" s="38"/>
      <c r="P76" s="38"/>
      <c r="Q76" s="38"/>
      <c r="R76" s="38"/>
      <c r="S76" s="39"/>
      <c r="T76" s="38"/>
      <c r="U76" s="38"/>
      <c r="V76" s="39"/>
      <c r="W76" s="39"/>
      <c r="X76" s="39"/>
      <c r="Y76" s="39"/>
      <c r="Z76" s="39"/>
      <c r="AA76" s="39"/>
      <c r="AB76" s="39"/>
      <c r="AC76" s="39"/>
      <c r="AD76" s="34" t="s">
        <v>167</v>
      </c>
      <c r="AE76" s="34" t="s">
        <v>167</v>
      </c>
      <c r="AF76" s="34" t="s">
        <v>167</v>
      </c>
      <c r="AG76" s="34" t="s">
        <v>167</v>
      </c>
      <c r="AH76" s="34" t="s">
        <v>167</v>
      </c>
      <c r="AI76" s="34" t="s">
        <v>167</v>
      </c>
      <c r="AJ76" s="34" t="s">
        <v>167</v>
      </c>
      <c r="AK76" s="35" t="s">
        <v>167</v>
      </c>
      <c r="AL76" s="35" t="s">
        <v>167</v>
      </c>
      <c r="AM76" s="35" t="s">
        <v>167</v>
      </c>
      <c r="AN76" s="35" t="s">
        <v>167</v>
      </c>
      <c r="AO76" s="35" t="s">
        <v>167</v>
      </c>
      <c r="AP76" s="35" t="s">
        <v>167</v>
      </c>
      <c r="AQ76" s="35" t="s">
        <v>167</v>
      </c>
      <c r="AR76" s="35" t="s">
        <v>167</v>
      </c>
      <c r="AS76" s="35" t="s">
        <v>167</v>
      </c>
      <c r="AT76" s="35" t="s">
        <v>167</v>
      </c>
    </row>
    <row r="77" spans="1:46" x14ac:dyDescent="0.35">
      <c r="A77" t="str" cm="1">
        <f t="array" aca="1" ref="A77" ca="1">INDIRECT("D" &amp; ROW())&amp;INDIRECT("F" &amp; ROW())</f>
        <v/>
      </c>
      <c r="D77" s="28" t="str">
        <f t="shared" ref="D77" si="61">IFERROR(VLOOKUP($E$5&amp;E77,Sites,4,FALSE),"")</f>
        <v/>
      </c>
      <c r="E77" s="42"/>
      <c r="F77" s="30"/>
      <c r="G77" s="31"/>
      <c r="H77" s="36"/>
      <c r="I77" s="33"/>
      <c r="J77" s="38"/>
      <c r="K77" s="38"/>
      <c r="L77" s="38"/>
      <c r="M77" s="38"/>
      <c r="N77" s="38"/>
      <c r="O77" s="38"/>
      <c r="P77" s="38"/>
      <c r="Q77" s="38"/>
      <c r="R77" s="38"/>
      <c r="S77" s="39"/>
      <c r="T77" s="38"/>
      <c r="U77" s="38"/>
      <c r="V77" s="39"/>
      <c r="W77" s="39"/>
      <c r="X77" s="39"/>
      <c r="Y77" s="39"/>
      <c r="Z77" s="39"/>
      <c r="AA77" s="39"/>
      <c r="AB77" s="39"/>
      <c r="AC77" s="39"/>
      <c r="AD77" s="34" t="s">
        <v>167</v>
      </c>
      <c r="AE77" s="34" t="s">
        <v>167</v>
      </c>
      <c r="AF77" s="34" t="s">
        <v>167</v>
      </c>
      <c r="AG77" s="34" t="s">
        <v>167</v>
      </c>
      <c r="AH77" s="34" t="s">
        <v>167</v>
      </c>
      <c r="AI77" s="34" t="s">
        <v>167</v>
      </c>
      <c r="AJ77" s="34" t="s">
        <v>167</v>
      </c>
      <c r="AK77" s="35" t="s">
        <v>167</v>
      </c>
      <c r="AL77" s="35" t="s">
        <v>167</v>
      </c>
      <c r="AM77" s="35" t="s">
        <v>167</v>
      </c>
      <c r="AN77" s="35" t="s">
        <v>167</v>
      </c>
      <c r="AO77" s="35" t="s">
        <v>167</v>
      </c>
      <c r="AP77" s="35" t="s">
        <v>167</v>
      </c>
      <c r="AQ77" s="35" t="s">
        <v>167</v>
      </c>
      <c r="AR77" s="35" t="s">
        <v>167</v>
      </c>
      <c r="AS77" s="35" t="s">
        <v>167</v>
      </c>
      <c r="AT77" s="35" t="s">
        <v>167</v>
      </c>
    </row>
    <row r="78" spans="1:46" x14ac:dyDescent="0.35">
      <c r="A78" t="str" cm="1">
        <f t="array" aca="1" ref="A78" ca="1">INDIRECT("D" &amp; ROW())&amp;INDIRECT("F" &amp; ROW())</f>
        <v/>
      </c>
      <c r="D78" s="28" t="str">
        <f t="shared" ref="D78" si="62">IFERROR(VLOOKUP($E$5&amp;E78,Sites,4,FALSE),"")</f>
        <v/>
      </c>
      <c r="E78" s="42"/>
      <c r="F78" s="30"/>
      <c r="G78" s="31"/>
      <c r="H78" s="36"/>
      <c r="I78" s="33"/>
      <c r="J78" s="38"/>
      <c r="K78" s="38"/>
      <c r="L78" s="38"/>
      <c r="M78" s="38"/>
      <c r="N78" s="38"/>
      <c r="O78" s="38"/>
      <c r="P78" s="38"/>
      <c r="Q78" s="38"/>
      <c r="R78" s="38"/>
      <c r="S78" s="39"/>
      <c r="T78" s="38"/>
      <c r="U78" s="38"/>
      <c r="V78" s="39"/>
      <c r="W78" s="39"/>
      <c r="X78" s="39"/>
      <c r="Y78" s="39"/>
      <c r="Z78" s="39"/>
      <c r="AA78" s="39"/>
      <c r="AB78" s="39"/>
      <c r="AC78" s="39"/>
      <c r="AD78" s="34" t="s">
        <v>167</v>
      </c>
      <c r="AE78" s="34" t="s">
        <v>167</v>
      </c>
      <c r="AF78" s="34" t="s">
        <v>167</v>
      </c>
      <c r="AG78" s="34" t="s">
        <v>167</v>
      </c>
      <c r="AH78" s="34" t="s">
        <v>167</v>
      </c>
      <c r="AI78" s="34" t="s">
        <v>167</v>
      </c>
      <c r="AJ78" s="34" t="s">
        <v>167</v>
      </c>
      <c r="AK78" s="35" t="s">
        <v>167</v>
      </c>
      <c r="AL78" s="35" t="s">
        <v>167</v>
      </c>
      <c r="AM78" s="35" t="s">
        <v>167</v>
      </c>
      <c r="AN78" s="35" t="s">
        <v>167</v>
      </c>
      <c r="AO78" s="35" t="s">
        <v>167</v>
      </c>
      <c r="AP78" s="35" t="s">
        <v>167</v>
      </c>
      <c r="AQ78" s="35" t="s">
        <v>167</v>
      </c>
      <c r="AR78" s="35" t="s">
        <v>167</v>
      </c>
      <c r="AS78" s="35" t="s">
        <v>167</v>
      </c>
      <c r="AT78" s="35" t="s">
        <v>167</v>
      </c>
    </row>
    <row r="79" spans="1:46" x14ac:dyDescent="0.35">
      <c r="A79" t="str" cm="1">
        <f t="array" aca="1" ref="A79" ca="1">INDIRECT("D" &amp; ROW())&amp;INDIRECT("F" &amp; ROW())</f>
        <v/>
      </c>
      <c r="D79" s="28" t="str">
        <f t="shared" ref="D79" si="63">IFERROR(VLOOKUP($E$5&amp;E79,Sites,4,FALSE),"")</f>
        <v/>
      </c>
      <c r="E79" s="42"/>
      <c r="F79" s="30"/>
      <c r="G79" s="31"/>
      <c r="H79" s="36"/>
      <c r="I79" s="33"/>
      <c r="J79" s="38"/>
      <c r="K79" s="38"/>
      <c r="L79" s="38"/>
      <c r="M79" s="38"/>
      <c r="N79" s="38"/>
      <c r="O79" s="38"/>
      <c r="P79" s="38"/>
      <c r="Q79" s="38"/>
      <c r="R79" s="38"/>
      <c r="S79" s="39"/>
      <c r="T79" s="38"/>
      <c r="U79" s="38"/>
      <c r="V79" s="39"/>
      <c r="W79" s="39"/>
      <c r="X79" s="39"/>
      <c r="Y79" s="39"/>
      <c r="Z79" s="39"/>
      <c r="AA79" s="39"/>
      <c r="AB79" s="39"/>
      <c r="AC79" s="39"/>
      <c r="AD79" s="34" t="s">
        <v>167</v>
      </c>
      <c r="AE79" s="34" t="s">
        <v>167</v>
      </c>
      <c r="AF79" s="34" t="s">
        <v>167</v>
      </c>
      <c r="AG79" s="34" t="s">
        <v>167</v>
      </c>
      <c r="AH79" s="34" t="s">
        <v>167</v>
      </c>
      <c r="AI79" s="34" t="s">
        <v>167</v>
      </c>
      <c r="AJ79" s="34" t="s">
        <v>167</v>
      </c>
      <c r="AK79" s="35" t="s">
        <v>167</v>
      </c>
      <c r="AL79" s="35" t="s">
        <v>167</v>
      </c>
      <c r="AM79" s="35" t="s">
        <v>167</v>
      </c>
      <c r="AN79" s="35" t="s">
        <v>167</v>
      </c>
      <c r="AO79" s="35" t="s">
        <v>167</v>
      </c>
      <c r="AP79" s="35" t="s">
        <v>167</v>
      </c>
      <c r="AQ79" s="35" t="s">
        <v>167</v>
      </c>
      <c r="AR79" s="35" t="s">
        <v>167</v>
      </c>
      <c r="AS79" s="35" t="s">
        <v>167</v>
      </c>
      <c r="AT79" s="35" t="s">
        <v>167</v>
      </c>
    </row>
    <row r="80" spans="1:46" x14ac:dyDescent="0.35">
      <c r="A80" t="str" cm="1">
        <f t="array" aca="1" ref="A80" ca="1">INDIRECT("D" &amp; ROW())&amp;INDIRECT("F" &amp; ROW())</f>
        <v/>
      </c>
      <c r="D80" s="28" t="str">
        <f t="shared" ref="D80" si="64">IFERROR(VLOOKUP($E$5&amp;E80,Sites,4,FALSE),"")</f>
        <v/>
      </c>
      <c r="E80" s="42"/>
      <c r="F80" s="30"/>
      <c r="G80" s="31"/>
      <c r="H80" s="36"/>
      <c r="I80" s="33"/>
      <c r="J80" s="38"/>
      <c r="K80" s="38"/>
      <c r="L80" s="38"/>
      <c r="M80" s="38"/>
      <c r="N80" s="38"/>
      <c r="O80" s="38"/>
      <c r="P80" s="38"/>
      <c r="Q80" s="38"/>
      <c r="R80" s="38"/>
      <c r="S80" s="39"/>
      <c r="T80" s="38"/>
      <c r="U80" s="38"/>
      <c r="V80" s="39"/>
      <c r="W80" s="39"/>
      <c r="X80" s="39"/>
      <c r="Y80" s="39"/>
      <c r="Z80" s="39"/>
      <c r="AA80" s="39"/>
      <c r="AB80" s="39"/>
      <c r="AC80" s="39"/>
      <c r="AD80" s="34" t="s">
        <v>167</v>
      </c>
      <c r="AE80" s="34" t="s">
        <v>167</v>
      </c>
      <c r="AF80" s="34" t="s">
        <v>167</v>
      </c>
      <c r="AG80" s="34" t="s">
        <v>167</v>
      </c>
      <c r="AH80" s="34" t="s">
        <v>167</v>
      </c>
      <c r="AI80" s="34" t="s">
        <v>167</v>
      </c>
      <c r="AJ80" s="34" t="s">
        <v>167</v>
      </c>
      <c r="AK80" s="35" t="s">
        <v>167</v>
      </c>
      <c r="AL80" s="35" t="s">
        <v>167</v>
      </c>
      <c r="AM80" s="35" t="s">
        <v>167</v>
      </c>
      <c r="AN80" s="35" t="s">
        <v>167</v>
      </c>
      <c r="AO80" s="35" t="s">
        <v>167</v>
      </c>
      <c r="AP80" s="35" t="s">
        <v>167</v>
      </c>
      <c r="AQ80" s="35" t="s">
        <v>167</v>
      </c>
      <c r="AR80" s="35" t="s">
        <v>167</v>
      </c>
      <c r="AS80" s="35" t="s">
        <v>167</v>
      </c>
      <c r="AT80" s="35" t="s">
        <v>167</v>
      </c>
    </row>
    <row r="81" spans="1:46" x14ac:dyDescent="0.35">
      <c r="A81" t="str" cm="1">
        <f t="array" aca="1" ref="A81" ca="1">INDIRECT("D" &amp; ROW())&amp;INDIRECT("F" &amp; ROW())</f>
        <v/>
      </c>
      <c r="D81" s="28" t="str">
        <f t="shared" ref="D81" si="65">IFERROR(VLOOKUP($E$5&amp;E81,Sites,4,FALSE),"")</f>
        <v/>
      </c>
      <c r="E81" s="42"/>
      <c r="F81" s="30"/>
      <c r="G81" s="31"/>
      <c r="H81" s="36"/>
      <c r="I81" s="33"/>
      <c r="J81" s="38"/>
      <c r="K81" s="38"/>
      <c r="L81" s="38"/>
      <c r="M81" s="38"/>
      <c r="N81" s="38"/>
      <c r="O81" s="38"/>
      <c r="P81" s="38"/>
      <c r="Q81" s="38"/>
      <c r="R81" s="38"/>
      <c r="S81" s="39"/>
      <c r="T81" s="38"/>
      <c r="U81" s="38"/>
      <c r="V81" s="39"/>
      <c r="W81" s="39"/>
      <c r="X81" s="39"/>
      <c r="Y81" s="39"/>
      <c r="Z81" s="39"/>
      <c r="AA81" s="39"/>
      <c r="AB81" s="39"/>
      <c r="AC81" s="39"/>
      <c r="AD81" s="34" t="s">
        <v>167</v>
      </c>
      <c r="AE81" s="34" t="s">
        <v>167</v>
      </c>
      <c r="AF81" s="34" t="s">
        <v>167</v>
      </c>
      <c r="AG81" s="34" t="s">
        <v>167</v>
      </c>
      <c r="AH81" s="34" t="s">
        <v>167</v>
      </c>
      <c r="AI81" s="34" t="s">
        <v>167</v>
      </c>
      <c r="AJ81" s="34" t="s">
        <v>167</v>
      </c>
      <c r="AK81" s="35" t="s">
        <v>167</v>
      </c>
      <c r="AL81" s="35" t="s">
        <v>167</v>
      </c>
      <c r="AM81" s="35" t="s">
        <v>167</v>
      </c>
      <c r="AN81" s="35" t="s">
        <v>167</v>
      </c>
      <c r="AO81" s="35" t="s">
        <v>167</v>
      </c>
      <c r="AP81" s="35" t="s">
        <v>167</v>
      </c>
      <c r="AQ81" s="35" t="s">
        <v>167</v>
      </c>
      <c r="AR81" s="35" t="s">
        <v>167</v>
      </c>
      <c r="AS81" s="35" t="s">
        <v>167</v>
      </c>
      <c r="AT81" s="35" t="s">
        <v>167</v>
      </c>
    </row>
    <row r="82" spans="1:46" x14ac:dyDescent="0.35">
      <c r="A82" t="str" cm="1">
        <f t="array" aca="1" ref="A82" ca="1">INDIRECT("D" &amp; ROW())&amp;INDIRECT("F" &amp; ROW())</f>
        <v/>
      </c>
      <c r="D82" s="28" t="str">
        <f t="shared" ref="D82" si="66">IFERROR(VLOOKUP($E$5&amp;E82,Sites,4,FALSE),"")</f>
        <v/>
      </c>
      <c r="E82" s="29"/>
      <c r="F82" s="30"/>
      <c r="G82" s="31"/>
      <c r="H82" s="4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4" t="s">
        <v>167</v>
      </c>
      <c r="AE82" s="34" t="s">
        <v>167</v>
      </c>
      <c r="AF82" s="34" t="s">
        <v>167</v>
      </c>
      <c r="AG82" s="34" t="s">
        <v>167</v>
      </c>
      <c r="AH82" s="34" t="s">
        <v>167</v>
      </c>
      <c r="AI82" s="34" t="s">
        <v>167</v>
      </c>
      <c r="AJ82" s="34" t="s">
        <v>167</v>
      </c>
      <c r="AK82" s="35" t="s">
        <v>167</v>
      </c>
      <c r="AL82" s="35" t="s">
        <v>167</v>
      </c>
      <c r="AM82" s="35" t="s">
        <v>167</v>
      </c>
      <c r="AN82" s="35" t="s">
        <v>167</v>
      </c>
      <c r="AO82" s="35" t="s">
        <v>167</v>
      </c>
      <c r="AP82" s="35" t="s">
        <v>167</v>
      </c>
      <c r="AQ82" s="35" t="s">
        <v>167</v>
      </c>
      <c r="AR82" s="35" t="s">
        <v>167</v>
      </c>
      <c r="AS82" s="35" t="s">
        <v>167</v>
      </c>
      <c r="AT82" s="35" t="s">
        <v>167</v>
      </c>
    </row>
    <row r="83" spans="1:46" x14ac:dyDescent="0.35">
      <c r="A83" t="str" cm="1">
        <f t="array" aca="1" ref="A83" ca="1">INDIRECT("D" &amp; ROW())&amp;INDIRECT("F" &amp; ROW())</f>
        <v/>
      </c>
      <c r="D83" s="28" t="str">
        <f t="shared" ref="D83" si="67">IFERROR(VLOOKUP($E$5&amp;E83,Sites,4,FALSE),"")</f>
        <v/>
      </c>
      <c r="E83" s="29"/>
      <c r="F83" s="30"/>
      <c r="G83" s="31"/>
      <c r="H83" s="36"/>
      <c r="I83" s="37"/>
      <c r="J83" s="37"/>
      <c r="K83" s="37"/>
      <c r="L83" s="37"/>
      <c r="M83" s="37"/>
      <c r="N83" s="37"/>
      <c r="O83" s="37"/>
      <c r="P83" s="37"/>
      <c r="Q83" s="38"/>
      <c r="R83" s="38"/>
      <c r="S83" s="39"/>
      <c r="T83" s="38"/>
      <c r="U83" s="38"/>
      <c r="V83" s="39"/>
      <c r="W83" s="39"/>
      <c r="X83" s="39"/>
      <c r="Y83" s="39"/>
      <c r="Z83" s="39"/>
      <c r="AA83" s="39"/>
      <c r="AB83" s="39"/>
      <c r="AC83" s="39"/>
      <c r="AD83" s="34" t="s">
        <v>167</v>
      </c>
      <c r="AE83" s="34" t="s">
        <v>167</v>
      </c>
      <c r="AF83" s="34" t="s">
        <v>167</v>
      </c>
      <c r="AG83" s="34" t="s">
        <v>167</v>
      </c>
      <c r="AH83" s="34" t="s">
        <v>167</v>
      </c>
      <c r="AI83" s="34" t="s">
        <v>167</v>
      </c>
      <c r="AJ83" s="34" t="s">
        <v>167</v>
      </c>
      <c r="AK83" s="35" t="s">
        <v>167</v>
      </c>
      <c r="AL83" s="35" t="s">
        <v>167</v>
      </c>
      <c r="AM83" s="35" t="s">
        <v>167</v>
      </c>
      <c r="AN83" s="35" t="s">
        <v>167</v>
      </c>
      <c r="AO83" s="35" t="s">
        <v>167</v>
      </c>
      <c r="AP83" s="35" t="s">
        <v>167</v>
      </c>
      <c r="AQ83" s="35" t="s">
        <v>167</v>
      </c>
      <c r="AR83" s="35" t="s">
        <v>167</v>
      </c>
      <c r="AS83" s="35" t="s">
        <v>167</v>
      </c>
      <c r="AT83" s="35" t="s">
        <v>167</v>
      </c>
    </row>
    <row r="84" spans="1:46" x14ac:dyDescent="0.35">
      <c r="A84" t="str" cm="1">
        <f t="array" aca="1" ref="A84" ca="1">INDIRECT("D" &amp; ROW())&amp;INDIRECT("F" &amp; ROW())</f>
        <v/>
      </c>
      <c r="D84" s="28" t="str">
        <f t="shared" ref="D84" si="68">IFERROR(VLOOKUP($E$5&amp;E84,Sites,4,FALSE),"")</f>
        <v/>
      </c>
      <c r="E84" s="29"/>
      <c r="F84" s="30"/>
      <c r="G84" s="31"/>
      <c r="H84" s="36"/>
      <c r="I84" s="33"/>
      <c r="J84" s="38"/>
      <c r="K84" s="38"/>
      <c r="L84" s="38"/>
      <c r="M84" s="38"/>
      <c r="N84" s="38"/>
      <c r="O84" s="38"/>
      <c r="P84" s="38"/>
      <c r="Q84" s="38"/>
      <c r="R84" s="38"/>
      <c r="S84" s="39"/>
      <c r="T84" s="38"/>
      <c r="U84" s="38"/>
      <c r="V84" s="39"/>
      <c r="W84" s="39"/>
      <c r="X84" s="39"/>
      <c r="Y84" s="39"/>
      <c r="Z84" s="39"/>
      <c r="AA84" s="39"/>
      <c r="AB84" s="39"/>
      <c r="AC84" s="39"/>
      <c r="AD84" s="34" t="s">
        <v>167</v>
      </c>
      <c r="AE84" s="34" t="s">
        <v>167</v>
      </c>
      <c r="AF84" s="34" t="s">
        <v>167</v>
      </c>
      <c r="AG84" s="34" t="s">
        <v>167</v>
      </c>
      <c r="AH84" s="34" t="s">
        <v>167</v>
      </c>
      <c r="AI84" s="34" t="s">
        <v>167</v>
      </c>
      <c r="AJ84" s="34" t="s">
        <v>167</v>
      </c>
      <c r="AK84" s="35" t="s">
        <v>167</v>
      </c>
      <c r="AL84" s="35" t="s">
        <v>167</v>
      </c>
      <c r="AM84" s="35" t="s">
        <v>167</v>
      </c>
      <c r="AN84" s="35" t="s">
        <v>167</v>
      </c>
      <c r="AO84" s="35" t="s">
        <v>167</v>
      </c>
      <c r="AP84" s="35" t="s">
        <v>167</v>
      </c>
      <c r="AQ84" s="35" t="s">
        <v>167</v>
      </c>
      <c r="AR84" s="35" t="s">
        <v>167</v>
      </c>
      <c r="AS84" s="35" t="s">
        <v>167</v>
      </c>
      <c r="AT84" s="35" t="s">
        <v>167</v>
      </c>
    </row>
    <row r="85" spans="1:46" x14ac:dyDescent="0.35">
      <c r="A85" t="str" cm="1">
        <f t="array" aca="1" ref="A85" ca="1">INDIRECT("D" &amp; ROW())&amp;INDIRECT("F" &amp; ROW())</f>
        <v/>
      </c>
      <c r="D85" s="28" t="str">
        <f t="shared" ref="D85" si="69">IFERROR(VLOOKUP($E$5&amp;E85,Sites,4,FALSE),"")</f>
        <v/>
      </c>
      <c r="E85" s="40"/>
      <c r="F85" s="30"/>
      <c r="G85" s="31"/>
      <c r="H85" s="36"/>
      <c r="I85" s="33"/>
      <c r="J85" s="38"/>
      <c r="K85" s="38"/>
      <c r="L85" s="38"/>
      <c r="M85" s="38"/>
      <c r="N85" s="38"/>
      <c r="O85" s="38"/>
      <c r="P85" s="38"/>
      <c r="Q85" s="38"/>
      <c r="R85" s="38"/>
      <c r="S85" s="39"/>
      <c r="T85" s="38"/>
      <c r="U85" s="38"/>
      <c r="V85" s="39"/>
      <c r="W85" s="39"/>
      <c r="X85" s="39"/>
      <c r="Y85" s="39"/>
      <c r="Z85" s="39"/>
      <c r="AA85" s="39"/>
      <c r="AB85" s="39"/>
      <c r="AC85" s="39"/>
      <c r="AD85" s="34" t="s">
        <v>167</v>
      </c>
      <c r="AE85" s="34" t="s">
        <v>167</v>
      </c>
      <c r="AF85" s="34" t="s">
        <v>167</v>
      </c>
      <c r="AG85" s="34" t="s">
        <v>167</v>
      </c>
      <c r="AH85" s="34" t="s">
        <v>167</v>
      </c>
      <c r="AI85" s="34" t="s">
        <v>167</v>
      </c>
      <c r="AJ85" s="34" t="s">
        <v>167</v>
      </c>
      <c r="AK85" s="35" t="s">
        <v>167</v>
      </c>
      <c r="AL85" s="35" t="s">
        <v>167</v>
      </c>
      <c r="AM85" s="35" t="s">
        <v>167</v>
      </c>
      <c r="AN85" s="35" t="s">
        <v>167</v>
      </c>
      <c r="AO85" s="35" t="s">
        <v>167</v>
      </c>
      <c r="AP85" s="35" t="s">
        <v>167</v>
      </c>
      <c r="AQ85" s="35" t="s">
        <v>167</v>
      </c>
      <c r="AR85" s="35" t="s">
        <v>167</v>
      </c>
      <c r="AS85" s="35" t="s">
        <v>167</v>
      </c>
      <c r="AT85" s="35" t="s">
        <v>167</v>
      </c>
    </row>
    <row r="86" spans="1:46" x14ac:dyDescent="0.35">
      <c r="A86" t="str" cm="1">
        <f t="array" aca="1" ref="A86" ca="1">INDIRECT("D" &amp; ROW())&amp;INDIRECT("F" &amp; ROW())</f>
        <v/>
      </c>
      <c r="D86" s="28" t="str">
        <f t="shared" ref="D86" si="70">IFERROR(VLOOKUP($E$5&amp;E86,Sites,4,FALSE),"")</f>
        <v/>
      </c>
      <c r="E86" s="41"/>
      <c r="F86" s="30"/>
      <c r="G86" s="31"/>
      <c r="H86" s="36"/>
      <c r="I86" s="33"/>
      <c r="J86" s="38"/>
      <c r="K86" s="38"/>
      <c r="L86" s="38"/>
      <c r="M86" s="38"/>
      <c r="N86" s="38"/>
      <c r="O86" s="38"/>
      <c r="P86" s="38"/>
      <c r="Q86" s="38"/>
      <c r="R86" s="38"/>
      <c r="S86" s="39"/>
      <c r="T86" s="38"/>
      <c r="U86" s="38"/>
      <c r="V86" s="39"/>
      <c r="W86" s="39"/>
      <c r="X86" s="39"/>
      <c r="Y86" s="39"/>
      <c r="Z86" s="39"/>
      <c r="AA86" s="39"/>
      <c r="AB86" s="39"/>
      <c r="AC86" s="39"/>
      <c r="AD86" s="34" t="s">
        <v>167</v>
      </c>
      <c r="AE86" s="34" t="s">
        <v>167</v>
      </c>
      <c r="AF86" s="34" t="s">
        <v>167</v>
      </c>
      <c r="AG86" s="34" t="s">
        <v>167</v>
      </c>
      <c r="AH86" s="34" t="s">
        <v>167</v>
      </c>
      <c r="AI86" s="34" t="s">
        <v>167</v>
      </c>
      <c r="AJ86" s="34" t="s">
        <v>167</v>
      </c>
      <c r="AK86" s="35" t="s">
        <v>167</v>
      </c>
      <c r="AL86" s="35" t="s">
        <v>167</v>
      </c>
      <c r="AM86" s="35" t="s">
        <v>167</v>
      </c>
      <c r="AN86" s="35" t="s">
        <v>167</v>
      </c>
      <c r="AO86" s="35" t="s">
        <v>167</v>
      </c>
      <c r="AP86" s="35" t="s">
        <v>167</v>
      </c>
      <c r="AQ86" s="35" t="s">
        <v>167</v>
      </c>
      <c r="AR86" s="35" t="s">
        <v>167</v>
      </c>
      <c r="AS86" s="35" t="s">
        <v>167</v>
      </c>
      <c r="AT86" s="35" t="s">
        <v>167</v>
      </c>
    </row>
    <row r="87" spans="1:46" x14ac:dyDescent="0.35">
      <c r="A87" t="str" cm="1">
        <f t="array" aca="1" ref="A87" ca="1">INDIRECT("D" &amp; ROW())&amp;INDIRECT("F" &amp; ROW())</f>
        <v/>
      </c>
      <c r="D87" s="28" t="str">
        <f t="shared" ref="D87" si="71">IFERROR(VLOOKUP($E$5&amp;E87,Sites,4,FALSE),"")</f>
        <v/>
      </c>
      <c r="E87" s="41"/>
      <c r="F87" s="30"/>
      <c r="G87" s="31"/>
      <c r="H87" s="36"/>
      <c r="I87" s="33"/>
      <c r="J87" s="38"/>
      <c r="K87" s="38"/>
      <c r="L87" s="38"/>
      <c r="M87" s="38"/>
      <c r="N87" s="38"/>
      <c r="O87" s="38"/>
      <c r="P87" s="38"/>
      <c r="Q87" s="38"/>
      <c r="R87" s="38"/>
      <c r="S87" s="39"/>
      <c r="T87" s="38"/>
      <c r="U87" s="38"/>
      <c r="V87" s="39"/>
      <c r="W87" s="39"/>
      <c r="X87" s="39"/>
      <c r="Y87" s="39"/>
      <c r="Z87" s="39"/>
      <c r="AA87" s="39"/>
      <c r="AB87" s="39"/>
      <c r="AC87" s="39"/>
      <c r="AD87" s="34" t="s">
        <v>167</v>
      </c>
      <c r="AE87" s="34" t="s">
        <v>167</v>
      </c>
      <c r="AF87" s="34" t="s">
        <v>167</v>
      </c>
      <c r="AG87" s="34" t="s">
        <v>167</v>
      </c>
      <c r="AH87" s="34" t="s">
        <v>167</v>
      </c>
      <c r="AI87" s="34" t="s">
        <v>167</v>
      </c>
      <c r="AJ87" s="34" t="s">
        <v>167</v>
      </c>
      <c r="AK87" s="35" t="s">
        <v>167</v>
      </c>
      <c r="AL87" s="35" t="s">
        <v>167</v>
      </c>
      <c r="AM87" s="35" t="s">
        <v>167</v>
      </c>
      <c r="AN87" s="35" t="s">
        <v>167</v>
      </c>
      <c r="AO87" s="35" t="s">
        <v>167</v>
      </c>
      <c r="AP87" s="35" t="s">
        <v>167</v>
      </c>
      <c r="AQ87" s="35" t="s">
        <v>167</v>
      </c>
      <c r="AR87" s="35" t="s">
        <v>167</v>
      </c>
      <c r="AS87" s="35" t="s">
        <v>167</v>
      </c>
      <c r="AT87" s="35" t="s">
        <v>167</v>
      </c>
    </row>
    <row r="88" spans="1:46" x14ac:dyDescent="0.35">
      <c r="A88" t="str" cm="1">
        <f t="array" aca="1" ref="A88" ca="1">INDIRECT("D" &amp; ROW())&amp;INDIRECT("F" &amp; ROW())</f>
        <v/>
      </c>
      <c r="D88" s="28" t="str">
        <f t="shared" ref="D88" si="72">IFERROR(VLOOKUP($E$5&amp;E88,Sites,4,FALSE),"")</f>
        <v/>
      </c>
      <c r="E88" s="42"/>
      <c r="F88" s="30"/>
      <c r="G88" s="31"/>
      <c r="H88" s="36"/>
      <c r="I88" s="33"/>
      <c r="J88" s="38"/>
      <c r="K88" s="38"/>
      <c r="L88" s="38"/>
      <c r="M88" s="38"/>
      <c r="N88" s="38"/>
      <c r="O88" s="38"/>
      <c r="P88" s="38"/>
      <c r="Q88" s="38"/>
      <c r="R88" s="38"/>
      <c r="S88" s="39"/>
      <c r="T88" s="38"/>
      <c r="U88" s="38"/>
      <c r="V88" s="39"/>
      <c r="W88" s="39"/>
      <c r="X88" s="39"/>
      <c r="Y88" s="39"/>
      <c r="Z88" s="39"/>
      <c r="AA88" s="39"/>
      <c r="AB88" s="39"/>
      <c r="AC88" s="39"/>
      <c r="AD88" s="34" t="s">
        <v>167</v>
      </c>
      <c r="AE88" s="34" t="s">
        <v>167</v>
      </c>
      <c r="AF88" s="34" t="s">
        <v>167</v>
      </c>
      <c r="AG88" s="34" t="s">
        <v>167</v>
      </c>
      <c r="AH88" s="34" t="s">
        <v>167</v>
      </c>
      <c r="AI88" s="34" t="s">
        <v>167</v>
      </c>
      <c r="AJ88" s="34" t="s">
        <v>167</v>
      </c>
      <c r="AK88" s="35" t="s">
        <v>167</v>
      </c>
      <c r="AL88" s="35" t="s">
        <v>167</v>
      </c>
      <c r="AM88" s="35" t="s">
        <v>167</v>
      </c>
      <c r="AN88" s="35" t="s">
        <v>167</v>
      </c>
      <c r="AO88" s="35" t="s">
        <v>167</v>
      </c>
      <c r="AP88" s="35" t="s">
        <v>167</v>
      </c>
      <c r="AQ88" s="35" t="s">
        <v>167</v>
      </c>
      <c r="AR88" s="35" t="s">
        <v>167</v>
      </c>
      <c r="AS88" s="35" t="s">
        <v>167</v>
      </c>
      <c r="AT88" s="35" t="s">
        <v>167</v>
      </c>
    </row>
    <row r="89" spans="1:46" x14ac:dyDescent="0.35">
      <c r="A89" t="str" cm="1">
        <f t="array" aca="1" ref="A89" ca="1">INDIRECT("D" &amp; ROW())&amp;INDIRECT("F" &amp; ROW())</f>
        <v/>
      </c>
      <c r="D89" s="28" t="str">
        <f t="shared" ref="D89" si="73">IFERROR(VLOOKUP($E$5&amp;E89,Sites,4,FALSE),"")</f>
        <v/>
      </c>
      <c r="E89" s="42"/>
      <c r="F89" s="30"/>
      <c r="G89" s="31"/>
      <c r="H89" s="36"/>
      <c r="I89" s="33"/>
      <c r="J89" s="38"/>
      <c r="K89" s="38"/>
      <c r="L89" s="38"/>
      <c r="M89" s="38"/>
      <c r="N89" s="38"/>
      <c r="O89" s="38"/>
      <c r="P89" s="38"/>
      <c r="Q89" s="38"/>
      <c r="R89" s="38"/>
      <c r="S89" s="39"/>
      <c r="T89" s="38"/>
      <c r="U89" s="38"/>
      <c r="V89" s="39"/>
      <c r="W89" s="39"/>
      <c r="X89" s="39"/>
      <c r="Y89" s="39"/>
      <c r="Z89" s="39"/>
      <c r="AA89" s="39"/>
      <c r="AB89" s="39"/>
      <c r="AC89" s="39"/>
      <c r="AD89" s="34" t="s">
        <v>167</v>
      </c>
      <c r="AE89" s="34" t="s">
        <v>167</v>
      </c>
      <c r="AF89" s="34" t="s">
        <v>167</v>
      </c>
      <c r="AG89" s="34" t="s">
        <v>167</v>
      </c>
      <c r="AH89" s="34" t="s">
        <v>167</v>
      </c>
      <c r="AI89" s="34" t="s">
        <v>167</v>
      </c>
      <c r="AJ89" s="34" t="s">
        <v>167</v>
      </c>
      <c r="AK89" s="35" t="s">
        <v>167</v>
      </c>
      <c r="AL89" s="35" t="s">
        <v>167</v>
      </c>
      <c r="AM89" s="35" t="s">
        <v>167</v>
      </c>
      <c r="AN89" s="35" t="s">
        <v>167</v>
      </c>
      <c r="AO89" s="35" t="s">
        <v>167</v>
      </c>
      <c r="AP89" s="35" t="s">
        <v>167</v>
      </c>
      <c r="AQ89" s="35" t="s">
        <v>167</v>
      </c>
      <c r="AR89" s="35" t="s">
        <v>167</v>
      </c>
      <c r="AS89" s="35" t="s">
        <v>167</v>
      </c>
      <c r="AT89" s="35" t="s">
        <v>167</v>
      </c>
    </row>
    <row r="90" spans="1:46" x14ac:dyDescent="0.35">
      <c r="A90" t="str" cm="1">
        <f t="array" aca="1" ref="A90" ca="1">INDIRECT("D" &amp; ROW())&amp;INDIRECT("F" &amp; ROW())</f>
        <v/>
      </c>
      <c r="D90" s="28" t="str">
        <f t="shared" ref="D90" si="74">IFERROR(VLOOKUP($E$5&amp;E90,Sites,4,FALSE),"")</f>
        <v/>
      </c>
      <c r="E90" s="42"/>
      <c r="F90" s="30"/>
      <c r="G90" s="31"/>
      <c r="H90" s="36"/>
      <c r="I90" s="33"/>
      <c r="J90" s="38"/>
      <c r="K90" s="38"/>
      <c r="L90" s="38"/>
      <c r="M90" s="38"/>
      <c r="N90" s="38"/>
      <c r="O90" s="38"/>
      <c r="P90" s="38"/>
      <c r="Q90" s="38"/>
      <c r="R90" s="38"/>
      <c r="S90" s="39"/>
      <c r="T90" s="38"/>
      <c r="U90" s="38"/>
      <c r="V90" s="39"/>
      <c r="W90" s="39"/>
      <c r="X90" s="39"/>
      <c r="Y90" s="39"/>
      <c r="Z90" s="39"/>
      <c r="AA90" s="39"/>
      <c r="AB90" s="39"/>
      <c r="AC90" s="39"/>
      <c r="AD90" s="34" t="s">
        <v>167</v>
      </c>
      <c r="AE90" s="34" t="s">
        <v>167</v>
      </c>
      <c r="AF90" s="34" t="s">
        <v>167</v>
      </c>
      <c r="AG90" s="34" t="s">
        <v>167</v>
      </c>
      <c r="AH90" s="34" t="s">
        <v>167</v>
      </c>
      <c r="AI90" s="34" t="s">
        <v>167</v>
      </c>
      <c r="AJ90" s="34" t="s">
        <v>167</v>
      </c>
      <c r="AK90" s="35" t="s">
        <v>167</v>
      </c>
      <c r="AL90" s="35" t="s">
        <v>167</v>
      </c>
      <c r="AM90" s="35" t="s">
        <v>167</v>
      </c>
      <c r="AN90" s="35" t="s">
        <v>167</v>
      </c>
      <c r="AO90" s="35" t="s">
        <v>167</v>
      </c>
      <c r="AP90" s="35" t="s">
        <v>167</v>
      </c>
      <c r="AQ90" s="35" t="s">
        <v>167</v>
      </c>
      <c r="AR90" s="35" t="s">
        <v>167</v>
      </c>
      <c r="AS90" s="35" t="s">
        <v>167</v>
      </c>
      <c r="AT90" s="35" t="s">
        <v>167</v>
      </c>
    </row>
    <row r="91" spans="1:46" x14ac:dyDescent="0.35">
      <c r="A91" t="str" cm="1">
        <f t="array" aca="1" ref="A91" ca="1">INDIRECT("D" &amp; ROW())&amp;INDIRECT("F" &amp; ROW())</f>
        <v/>
      </c>
      <c r="D91" s="28" t="str">
        <f t="shared" ref="D91" si="75">IFERROR(VLOOKUP($E$5&amp;E91,Sites,4,FALSE),"")</f>
        <v/>
      </c>
      <c r="E91" s="42"/>
      <c r="F91" s="30"/>
      <c r="G91" s="31"/>
      <c r="H91" s="36"/>
      <c r="I91" s="33"/>
      <c r="J91" s="38"/>
      <c r="K91" s="38"/>
      <c r="L91" s="38"/>
      <c r="M91" s="38"/>
      <c r="N91" s="38"/>
      <c r="O91" s="38"/>
      <c r="P91" s="38"/>
      <c r="Q91" s="38"/>
      <c r="R91" s="38"/>
      <c r="S91" s="39"/>
      <c r="T91" s="38"/>
      <c r="U91" s="38"/>
      <c r="V91" s="39"/>
      <c r="W91" s="39"/>
      <c r="X91" s="39"/>
      <c r="Y91" s="39"/>
      <c r="Z91" s="39"/>
      <c r="AA91" s="39"/>
      <c r="AB91" s="39"/>
      <c r="AC91" s="39"/>
      <c r="AD91" s="34" t="s">
        <v>167</v>
      </c>
      <c r="AE91" s="34" t="s">
        <v>167</v>
      </c>
      <c r="AF91" s="34" t="s">
        <v>167</v>
      </c>
      <c r="AG91" s="34" t="s">
        <v>167</v>
      </c>
      <c r="AH91" s="34" t="s">
        <v>167</v>
      </c>
      <c r="AI91" s="34" t="s">
        <v>167</v>
      </c>
      <c r="AJ91" s="34" t="s">
        <v>167</v>
      </c>
      <c r="AK91" s="35" t="s">
        <v>167</v>
      </c>
      <c r="AL91" s="35" t="s">
        <v>167</v>
      </c>
      <c r="AM91" s="35" t="s">
        <v>167</v>
      </c>
      <c r="AN91" s="35" t="s">
        <v>167</v>
      </c>
      <c r="AO91" s="35" t="s">
        <v>167</v>
      </c>
      <c r="AP91" s="35" t="s">
        <v>167</v>
      </c>
      <c r="AQ91" s="35" t="s">
        <v>167</v>
      </c>
      <c r="AR91" s="35" t="s">
        <v>167</v>
      </c>
      <c r="AS91" s="35" t="s">
        <v>167</v>
      </c>
      <c r="AT91" s="35" t="s">
        <v>167</v>
      </c>
    </row>
    <row r="92" spans="1:46" x14ac:dyDescent="0.35">
      <c r="A92" t="str" cm="1">
        <f t="array" aca="1" ref="A92" ca="1">INDIRECT("D" &amp; ROW())&amp;INDIRECT("F" &amp; ROW())</f>
        <v/>
      </c>
      <c r="D92" s="28" t="str">
        <f t="shared" ref="D92" si="76">IFERROR(VLOOKUP($E$5&amp;E92,Sites,4,FALSE),"")</f>
        <v/>
      </c>
      <c r="E92" s="42"/>
      <c r="F92" s="30"/>
      <c r="G92" s="31"/>
      <c r="H92" s="36"/>
      <c r="I92" s="33"/>
      <c r="J92" s="38"/>
      <c r="K92" s="38"/>
      <c r="L92" s="38"/>
      <c r="M92" s="38"/>
      <c r="N92" s="38"/>
      <c r="O92" s="38"/>
      <c r="P92" s="38"/>
      <c r="Q92" s="38"/>
      <c r="R92" s="38"/>
      <c r="S92" s="39"/>
      <c r="T92" s="38"/>
      <c r="U92" s="38"/>
      <c r="V92" s="39"/>
      <c r="W92" s="39"/>
      <c r="X92" s="39"/>
      <c r="Y92" s="39"/>
      <c r="Z92" s="39"/>
      <c r="AA92" s="39"/>
      <c r="AB92" s="39"/>
      <c r="AC92" s="39"/>
      <c r="AD92" s="34" t="s">
        <v>167</v>
      </c>
      <c r="AE92" s="34" t="s">
        <v>167</v>
      </c>
      <c r="AF92" s="34" t="s">
        <v>167</v>
      </c>
      <c r="AG92" s="34" t="s">
        <v>167</v>
      </c>
      <c r="AH92" s="34" t="s">
        <v>167</v>
      </c>
      <c r="AI92" s="34" t="s">
        <v>167</v>
      </c>
      <c r="AJ92" s="34" t="s">
        <v>167</v>
      </c>
      <c r="AK92" s="35" t="s">
        <v>167</v>
      </c>
      <c r="AL92" s="35" t="s">
        <v>167</v>
      </c>
      <c r="AM92" s="35" t="s">
        <v>167</v>
      </c>
      <c r="AN92" s="35" t="s">
        <v>167</v>
      </c>
      <c r="AO92" s="35" t="s">
        <v>167</v>
      </c>
      <c r="AP92" s="35" t="s">
        <v>167</v>
      </c>
      <c r="AQ92" s="35" t="s">
        <v>167</v>
      </c>
      <c r="AR92" s="35" t="s">
        <v>167</v>
      </c>
      <c r="AS92" s="35" t="s">
        <v>167</v>
      </c>
      <c r="AT92" s="35" t="s">
        <v>167</v>
      </c>
    </row>
    <row r="93" spans="1:46" x14ac:dyDescent="0.35">
      <c r="A93" t="str" cm="1">
        <f t="array" aca="1" ref="A93" ca="1">INDIRECT("D" &amp; ROW())&amp;INDIRECT("F" &amp; ROW())</f>
        <v/>
      </c>
      <c r="D93" s="28" t="str">
        <f t="shared" ref="D93" si="77">IFERROR(VLOOKUP($E$5&amp;E93,Sites,4,FALSE),"")</f>
        <v/>
      </c>
      <c r="E93" s="42"/>
      <c r="F93" s="30"/>
      <c r="G93" s="31"/>
      <c r="H93" s="36"/>
      <c r="I93" s="33"/>
      <c r="J93" s="38"/>
      <c r="K93" s="38"/>
      <c r="L93" s="38"/>
      <c r="M93" s="38"/>
      <c r="N93" s="38"/>
      <c r="O93" s="38"/>
      <c r="P93" s="38"/>
      <c r="Q93" s="38"/>
      <c r="R93" s="38"/>
      <c r="S93" s="39"/>
      <c r="T93" s="38"/>
      <c r="U93" s="38"/>
      <c r="V93" s="39"/>
      <c r="W93" s="39"/>
      <c r="X93" s="39"/>
      <c r="Y93" s="39"/>
      <c r="Z93" s="39"/>
      <c r="AA93" s="39"/>
      <c r="AB93" s="39"/>
      <c r="AC93" s="39"/>
      <c r="AD93" s="34" t="s">
        <v>167</v>
      </c>
      <c r="AE93" s="34" t="s">
        <v>167</v>
      </c>
      <c r="AF93" s="34" t="s">
        <v>167</v>
      </c>
      <c r="AG93" s="34" t="s">
        <v>167</v>
      </c>
      <c r="AH93" s="34" t="s">
        <v>167</v>
      </c>
      <c r="AI93" s="34" t="s">
        <v>167</v>
      </c>
      <c r="AJ93" s="34" t="s">
        <v>167</v>
      </c>
      <c r="AK93" s="35" t="s">
        <v>167</v>
      </c>
      <c r="AL93" s="35" t="s">
        <v>167</v>
      </c>
      <c r="AM93" s="35" t="s">
        <v>167</v>
      </c>
      <c r="AN93" s="35" t="s">
        <v>167</v>
      </c>
      <c r="AO93" s="35" t="s">
        <v>167</v>
      </c>
      <c r="AP93" s="35" t="s">
        <v>167</v>
      </c>
      <c r="AQ93" s="35" t="s">
        <v>167</v>
      </c>
      <c r="AR93" s="35" t="s">
        <v>167</v>
      </c>
      <c r="AS93" s="35" t="s">
        <v>167</v>
      </c>
      <c r="AT93" s="35" t="s">
        <v>167</v>
      </c>
    </row>
    <row r="94" spans="1:46" x14ac:dyDescent="0.35">
      <c r="A94" t="str" cm="1">
        <f t="array" aca="1" ref="A94" ca="1">INDIRECT("D" &amp; ROW())&amp;INDIRECT("F" &amp; ROW())</f>
        <v/>
      </c>
      <c r="D94" s="28" t="str">
        <f t="shared" ref="D94" si="78">IFERROR(VLOOKUP($E$5&amp;E94,Sites,4,FALSE),"")</f>
        <v/>
      </c>
      <c r="E94" s="42"/>
      <c r="F94" s="30"/>
      <c r="G94" s="31"/>
      <c r="H94" s="36"/>
      <c r="I94" s="33"/>
      <c r="J94" s="38"/>
      <c r="K94" s="38"/>
      <c r="L94" s="38"/>
      <c r="M94" s="38"/>
      <c r="N94" s="38"/>
      <c r="O94" s="38"/>
      <c r="P94" s="38"/>
      <c r="Q94" s="38"/>
      <c r="R94" s="38"/>
      <c r="S94" s="39"/>
      <c r="T94" s="38"/>
      <c r="U94" s="38"/>
      <c r="V94" s="39"/>
      <c r="W94" s="39"/>
      <c r="X94" s="39"/>
      <c r="Y94" s="39"/>
      <c r="Z94" s="39"/>
      <c r="AA94" s="39"/>
      <c r="AB94" s="39"/>
      <c r="AC94" s="39"/>
      <c r="AD94" s="34" t="s">
        <v>167</v>
      </c>
      <c r="AE94" s="34" t="s">
        <v>167</v>
      </c>
      <c r="AF94" s="34" t="s">
        <v>167</v>
      </c>
      <c r="AG94" s="34" t="s">
        <v>167</v>
      </c>
      <c r="AH94" s="34" t="s">
        <v>167</v>
      </c>
      <c r="AI94" s="34" t="s">
        <v>167</v>
      </c>
      <c r="AJ94" s="34" t="s">
        <v>167</v>
      </c>
      <c r="AK94" s="35" t="s">
        <v>167</v>
      </c>
      <c r="AL94" s="35" t="s">
        <v>167</v>
      </c>
      <c r="AM94" s="35" t="s">
        <v>167</v>
      </c>
      <c r="AN94" s="35" t="s">
        <v>167</v>
      </c>
      <c r="AO94" s="35" t="s">
        <v>167</v>
      </c>
      <c r="AP94" s="35" t="s">
        <v>167</v>
      </c>
      <c r="AQ94" s="35" t="s">
        <v>167</v>
      </c>
      <c r="AR94" s="35" t="s">
        <v>167</v>
      </c>
      <c r="AS94" s="35" t="s">
        <v>167</v>
      </c>
      <c r="AT94" s="35" t="s">
        <v>167</v>
      </c>
    </row>
    <row r="95" spans="1:46" x14ac:dyDescent="0.35">
      <c r="A95" t="str" cm="1">
        <f t="array" aca="1" ref="A95" ca="1">INDIRECT("D" &amp; ROW())&amp;INDIRECT("F" &amp; ROW())</f>
        <v/>
      </c>
      <c r="D95" s="28" t="str">
        <f t="shared" ref="D95" si="79">IFERROR(VLOOKUP($E$5&amp;E95,Sites,4,FALSE),"")</f>
        <v/>
      </c>
      <c r="E95" s="42"/>
      <c r="F95" s="30"/>
      <c r="G95" s="31"/>
      <c r="H95" s="36"/>
      <c r="I95" s="33"/>
      <c r="J95" s="38"/>
      <c r="K95" s="38"/>
      <c r="L95" s="38"/>
      <c r="M95" s="38"/>
      <c r="N95" s="38"/>
      <c r="O95" s="38"/>
      <c r="P95" s="38"/>
      <c r="Q95" s="38"/>
      <c r="R95" s="38"/>
      <c r="S95" s="39"/>
      <c r="T95" s="38"/>
      <c r="U95" s="38"/>
      <c r="V95" s="39"/>
      <c r="W95" s="39"/>
      <c r="X95" s="39"/>
      <c r="Y95" s="39"/>
      <c r="Z95" s="39"/>
      <c r="AA95" s="39"/>
      <c r="AB95" s="39"/>
      <c r="AC95" s="39"/>
      <c r="AD95" s="34" t="s">
        <v>167</v>
      </c>
      <c r="AE95" s="34" t="s">
        <v>167</v>
      </c>
      <c r="AF95" s="34" t="s">
        <v>167</v>
      </c>
      <c r="AG95" s="34" t="s">
        <v>167</v>
      </c>
      <c r="AH95" s="34" t="s">
        <v>167</v>
      </c>
      <c r="AI95" s="34" t="s">
        <v>167</v>
      </c>
      <c r="AJ95" s="34" t="s">
        <v>167</v>
      </c>
      <c r="AK95" s="35" t="s">
        <v>167</v>
      </c>
      <c r="AL95" s="35" t="s">
        <v>167</v>
      </c>
      <c r="AM95" s="35" t="s">
        <v>167</v>
      </c>
      <c r="AN95" s="35" t="s">
        <v>167</v>
      </c>
      <c r="AO95" s="35" t="s">
        <v>167</v>
      </c>
      <c r="AP95" s="35" t="s">
        <v>167</v>
      </c>
      <c r="AQ95" s="35" t="s">
        <v>167</v>
      </c>
      <c r="AR95" s="35" t="s">
        <v>167</v>
      </c>
      <c r="AS95" s="35" t="s">
        <v>167</v>
      </c>
      <c r="AT95" s="35" t="s">
        <v>167</v>
      </c>
    </row>
    <row r="96" spans="1:46" x14ac:dyDescent="0.35">
      <c r="A96" t="str" cm="1">
        <f t="array" aca="1" ref="A96" ca="1">INDIRECT("D" &amp; ROW())&amp;INDIRECT("F" &amp; ROW())</f>
        <v/>
      </c>
      <c r="D96" s="28" t="str">
        <f t="shared" ref="D96" si="80">IFERROR(VLOOKUP($E$5&amp;E96,Sites,4,FALSE),"")</f>
        <v/>
      </c>
      <c r="E96" s="42"/>
      <c r="F96" s="30"/>
      <c r="G96" s="31"/>
      <c r="H96" s="36"/>
      <c r="I96" s="33"/>
      <c r="J96" s="38"/>
      <c r="K96" s="38"/>
      <c r="L96" s="38"/>
      <c r="M96" s="38"/>
      <c r="N96" s="38"/>
      <c r="O96" s="38"/>
      <c r="P96" s="38"/>
      <c r="Q96" s="38"/>
      <c r="R96" s="38"/>
      <c r="S96" s="39"/>
      <c r="T96" s="38"/>
      <c r="U96" s="38"/>
      <c r="V96" s="39"/>
      <c r="W96" s="39"/>
      <c r="X96" s="39"/>
      <c r="Y96" s="39"/>
      <c r="Z96" s="39"/>
      <c r="AA96" s="39"/>
      <c r="AB96" s="39"/>
      <c r="AC96" s="39"/>
      <c r="AD96" s="34" t="s">
        <v>167</v>
      </c>
      <c r="AE96" s="34" t="s">
        <v>167</v>
      </c>
      <c r="AF96" s="34" t="s">
        <v>167</v>
      </c>
      <c r="AG96" s="34" t="s">
        <v>167</v>
      </c>
      <c r="AH96" s="34" t="s">
        <v>167</v>
      </c>
      <c r="AI96" s="34" t="s">
        <v>167</v>
      </c>
      <c r="AJ96" s="34" t="s">
        <v>167</v>
      </c>
      <c r="AK96" s="35" t="s">
        <v>167</v>
      </c>
      <c r="AL96" s="35" t="s">
        <v>167</v>
      </c>
      <c r="AM96" s="35" t="s">
        <v>167</v>
      </c>
      <c r="AN96" s="35" t="s">
        <v>167</v>
      </c>
      <c r="AO96" s="35" t="s">
        <v>167</v>
      </c>
      <c r="AP96" s="35" t="s">
        <v>167</v>
      </c>
      <c r="AQ96" s="35" t="s">
        <v>167</v>
      </c>
      <c r="AR96" s="35" t="s">
        <v>167</v>
      </c>
      <c r="AS96" s="35" t="s">
        <v>167</v>
      </c>
      <c r="AT96" s="35" t="s">
        <v>167</v>
      </c>
    </row>
    <row r="97" spans="1:46" x14ac:dyDescent="0.35">
      <c r="A97" t="str" cm="1">
        <f t="array" aca="1" ref="A97" ca="1">INDIRECT("D" &amp; ROW())&amp;INDIRECT("F" &amp; ROW())</f>
        <v/>
      </c>
      <c r="D97" s="28" t="str">
        <f t="shared" ref="D97" si="81">IFERROR(VLOOKUP($E$5&amp;E97,Sites,4,FALSE),"")</f>
        <v/>
      </c>
      <c r="E97" s="42"/>
      <c r="F97" s="30"/>
      <c r="G97" s="31"/>
      <c r="H97" s="36"/>
      <c r="I97" s="33"/>
      <c r="J97" s="38"/>
      <c r="K97" s="38"/>
      <c r="L97" s="38"/>
      <c r="M97" s="38"/>
      <c r="N97" s="38"/>
      <c r="O97" s="38"/>
      <c r="P97" s="38"/>
      <c r="Q97" s="38"/>
      <c r="R97" s="38"/>
      <c r="S97" s="39"/>
      <c r="T97" s="38"/>
      <c r="U97" s="38"/>
      <c r="V97" s="39"/>
      <c r="W97" s="39"/>
      <c r="X97" s="39"/>
      <c r="Y97" s="39"/>
      <c r="Z97" s="39"/>
      <c r="AA97" s="39"/>
      <c r="AB97" s="39"/>
      <c r="AC97" s="39"/>
      <c r="AD97" s="34" t="s">
        <v>167</v>
      </c>
      <c r="AE97" s="34" t="s">
        <v>167</v>
      </c>
      <c r="AF97" s="34" t="s">
        <v>167</v>
      </c>
      <c r="AG97" s="34" t="s">
        <v>167</v>
      </c>
      <c r="AH97" s="34" t="s">
        <v>167</v>
      </c>
      <c r="AI97" s="34" t="s">
        <v>167</v>
      </c>
      <c r="AJ97" s="34" t="s">
        <v>167</v>
      </c>
      <c r="AK97" s="35" t="s">
        <v>167</v>
      </c>
      <c r="AL97" s="35" t="s">
        <v>167</v>
      </c>
      <c r="AM97" s="35" t="s">
        <v>167</v>
      </c>
      <c r="AN97" s="35" t="s">
        <v>167</v>
      </c>
      <c r="AO97" s="35" t="s">
        <v>167</v>
      </c>
      <c r="AP97" s="35" t="s">
        <v>167</v>
      </c>
      <c r="AQ97" s="35" t="s">
        <v>167</v>
      </c>
      <c r="AR97" s="35" t="s">
        <v>167</v>
      </c>
      <c r="AS97" s="35" t="s">
        <v>167</v>
      </c>
      <c r="AT97" s="35" t="s">
        <v>167</v>
      </c>
    </row>
    <row r="98" spans="1:46" x14ac:dyDescent="0.35">
      <c r="A98" t="str" cm="1">
        <f t="array" aca="1" ref="A98" ca="1">INDIRECT("D" &amp; ROW())&amp;INDIRECT("F" &amp; ROW())</f>
        <v/>
      </c>
      <c r="D98" s="28" t="str">
        <f t="shared" ref="D98" si="82">IFERROR(VLOOKUP($E$5&amp;E98,Sites,4,FALSE),"")</f>
        <v/>
      </c>
      <c r="E98" s="42"/>
      <c r="F98" s="30"/>
      <c r="G98" s="31"/>
      <c r="H98" s="36"/>
      <c r="I98" s="33"/>
      <c r="J98" s="38"/>
      <c r="K98" s="38"/>
      <c r="L98" s="38"/>
      <c r="M98" s="38"/>
      <c r="N98" s="38"/>
      <c r="O98" s="38"/>
      <c r="P98" s="38"/>
      <c r="Q98" s="38"/>
      <c r="R98" s="38"/>
      <c r="S98" s="39"/>
      <c r="T98" s="38"/>
      <c r="U98" s="38"/>
      <c r="V98" s="39"/>
      <c r="W98" s="39"/>
      <c r="X98" s="39"/>
      <c r="Y98" s="39"/>
      <c r="Z98" s="39"/>
      <c r="AA98" s="39"/>
      <c r="AB98" s="39"/>
      <c r="AC98" s="39"/>
      <c r="AD98" s="34" t="s">
        <v>167</v>
      </c>
      <c r="AE98" s="34" t="s">
        <v>167</v>
      </c>
      <c r="AF98" s="34" t="s">
        <v>167</v>
      </c>
      <c r="AG98" s="34" t="s">
        <v>167</v>
      </c>
      <c r="AH98" s="34" t="s">
        <v>167</v>
      </c>
      <c r="AI98" s="34" t="s">
        <v>167</v>
      </c>
      <c r="AJ98" s="34" t="s">
        <v>167</v>
      </c>
      <c r="AK98" s="35" t="s">
        <v>167</v>
      </c>
      <c r="AL98" s="35" t="s">
        <v>167</v>
      </c>
      <c r="AM98" s="35" t="s">
        <v>167</v>
      </c>
      <c r="AN98" s="35" t="s">
        <v>167</v>
      </c>
      <c r="AO98" s="35" t="s">
        <v>167</v>
      </c>
      <c r="AP98" s="35" t="s">
        <v>167</v>
      </c>
      <c r="AQ98" s="35" t="s">
        <v>167</v>
      </c>
      <c r="AR98" s="35" t="s">
        <v>167</v>
      </c>
      <c r="AS98" s="35" t="s">
        <v>167</v>
      </c>
      <c r="AT98" s="35" t="s">
        <v>167</v>
      </c>
    </row>
    <row r="99" spans="1:46" x14ac:dyDescent="0.35">
      <c r="A99" t="str" cm="1">
        <f t="array" aca="1" ref="A99" ca="1">INDIRECT("D" &amp; ROW())&amp;INDIRECT("F" &amp; ROW())</f>
        <v/>
      </c>
      <c r="D99" s="28" t="str">
        <f t="shared" ref="D99" si="83">IFERROR(VLOOKUP($E$5&amp;E99,Sites,4,FALSE),"")</f>
        <v/>
      </c>
      <c r="E99" s="42"/>
      <c r="F99" s="30"/>
      <c r="G99" s="31"/>
      <c r="H99" s="36"/>
      <c r="I99" s="33"/>
      <c r="J99" s="38"/>
      <c r="K99" s="38"/>
      <c r="L99" s="38"/>
      <c r="M99" s="38"/>
      <c r="N99" s="38"/>
      <c r="O99" s="38"/>
      <c r="P99" s="38"/>
      <c r="Q99" s="38"/>
      <c r="R99" s="38"/>
      <c r="S99" s="39"/>
      <c r="T99" s="38"/>
      <c r="U99" s="38"/>
      <c r="V99" s="39"/>
      <c r="W99" s="39"/>
      <c r="X99" s="39"/>
      <c r="Y99" s="39"/>
      <c r="Z99" s="39"/>
      <c r="AA99" s="39"/>
      <c r="AB99" s="39"/>
      <c r="AC99" s="39"/>
      <c r="AD99" s="34" t="s">
        <v>167</v>
      </c>
      <c r="AE99" s="34" t="s">
        <v>167</v>
      </c>
      <c r="AF99" s="34" t="s">
        <v>167</v>
      </c>
      <c r="AG99" s="34" t="s">
        <v>167</v>
      </c>
      <c r="AH99" s="34" t="s">
        <v>167</v>
      </c>
      <c r="AI99" s="34" t="s">
        <v>167</v>
      </c>
      <c r="AJ99" s="34" t="s">
        <v>167</v>
      </c>
      <c r="AK99" s="35" t="s">
        <v>167</v>
      </c>
      <c r="AL99" s="35" t="s">
        <v>167</v>
      </c>
      <c r="AM99" s="35" t="s">
        <v>167</v>
      </c>
      <c r="AN99" s="35" t="s">
        <v>167</v>
      </c>
      <c r="AO99" s="35" t="s">
        <v>167</v>
      </c>
      <c r="AP99" s="35" t="s">
        <v>167</v>
      </c>
      <c r="AQ99" s="35" t="s">
        <v>167</v>
      </c>
      <c r="AR99" s="35" t="s">
        <v>167</v>
      </c>
      <c r="AS99" s="35" t="s">
        <v>167</v>
      </c>
      <c r="AT99" s="35" t="s">
        <v>167</v>
      </c>
    </row>
    <row r="100" spans="1:46" x14ac:dyDescent="0.35">
      <c r="A100" t="str" cm="1">
        <f t="array" aca="1" ref="A100" ca="1">INDIRECT("D" &amp; ROW())&amp;INDIRECT("F" &amp; ROW())</f>
        <v/>
      </c>
      <c r="D100" s="28" t="str">
        <f t="shared" ref="D100" si="84">IFERROR(VLOOKUP($E$5&amp;E100,Sites,4,FALSE),"")</f>
        <v/>
      </c>
      <c r="E100" s="42"/>
      <c r="F100" s="30"/>
      <c r="G100" s="31"/>
      <c r="H100" s="36"/>
      <c r="I100" s="33"/>
      <c r="J100" s="38"/>
      <c r="K100" s="38"/>
      <c r="L100" s="38"/>
      <c r="M100" s="38"/>
      <c r="N100" s="38"/>
      <c r="O100" s="38"/>
      <c r="P100" s="38"/>
      <c r="Q100" s="38"/>
      <c r="R100" s="38"/>
      <c r="S100" s="39"/>
      <c r="T100" s="38"/>
      <c r="U100" s="38"/>
      <c r="V100" s="39"/>
      <c r="W100" s="39"/>
      <c r="X100" s="39"/>
      <c r="Y100" s="39"/>
      <c r="Z100" s="39"/>
      <c r="AA100" s="39"/>
      <c r="AB100" s="39"/>
      <c r="AC100" s="39"/>
      <c r="AD100" s="34" t="s">
        <v>167</v>
      </c>
      <c r="AE100" s="34" t="s">
        <v>167</v>
      </c>
      <c r="AF100" s="34" t="s">
        <v>167</v>
      </c>
      <c r="AG100" s="34" t="s">
        <v>167</v>
      </c>
      <c r="AH100" s="34" t="s">
        <v>167</v>
      </c>
      <c r="AI100" s="34" t="s">
        <v>167</v>
      </c>
      <c r="AJ100" s="34" t="s">
        <v>167</v>
      </c>
      <c r="AK100" s="35" t="s">
        <v>167</v>
      </c>
      <c r="AL100" s="35" t="s">
        <v>167</v>
      </c>
      <c r="AM100" s="35" t="s">
        <v>167</v>
      </c>
      <c r="AN100" s="35" t="s">
        <v>167</v>
      </c>
      <c r="AO100" s="35" t="s">
        <v>167</v>
      </c>
      <c r="AP100" s="35" t="s">
        <v>167</v>
      </c>
      <c r="AQ100" s="35" t="s">
        <v>167</v>
      </c>
      <c r="AR100" s="35" t="s">
        <v>167</v>
      </c>
      <c r="AS100" s="35" t="s">
        <v>167</v>
      </c>
      <c r="AT100" s="35" t="s">
        <v>167</v>
      </c>
    </row>
    <row r="101" spans="1:46" x14ac:dyDescent="0.35">
      <c r="A101" t="str" cm="1">
        <f t="array" aca="1" ref="A101" ca="1">INDIRECT("D" &amp; ROW())&amp;INDIRECT("F" &amp; ROW())</f>
        <v/>
      </c>
      <c r="D101" s="28" t="str">
        <f t="shared" ref="D101" si="85">IFERROR(VLOOKUP($E$5&amp;E101,Sites,4,FALSE),"")</f>
        <v/>
      </c>
      <c r="E101" s="42"/>
      <c r="F101" s="30"/>
      <c r="G101" s="31"/>
      <c r="H101" s="36"/>
      <c r="I101" s="33"/>
      <c r="J101" s="38"/>
      <c r="K101" s="38"/>
      <c r="L101" s="38"/>
      <c r="M101" s="38"/>
      <c r="N101" s="38"/>
      <c r="O101" s="38"/>
      <c r="P101" s="38"/>
      <c r="Q101" s="38"/>
      <c r="R101" s="38"/>
      <c r="S101" s="39"/>
      <c r="T101" s="38"/>
      <c r="U101" s="38"/>
      <c r="V101" s="39"/>
      <c r="W101" s="39"/>
      <c r="X101" s="39"/>
      <c r="Y101" s="39"/>
      <c r="Z101" s="39"/>
      <c r="AA101" s="39"/>
      <c r="AB101" s="39"/>
      <c r="AC101" s="39"/>
      <c r="AD101" s="34" t="s">
        <v>167</v>
      </c>
      <c r="AE101" s="34" t="s">
        <v>167</v>
      </c>
      <c r="AF101" s="34" t="s">
        <v>167</v>
      </c>
      <c r="AG101" s="34" t="s">
        <v>167</v>
      </c>
      <c r="AH101" s="34" t="s">
        <v>167</v>
      </c>
      <c r="AI101" s="34" t="s">
        <v>167</v>
      </c>
      <c r="AJ101" s="34" t="s">
        <v>167</v>
      </c>
      <c r="AK101" s="35" t="s">
        <v>167</v>
      </c>
      <c r="AL101" s="35" t="s">
        <v>167</v>
      </c>
      <c r="AM101" s="35" t="s">
        <v>167</v>
      </c>
      <c r="AN101" s="35" t="s">
        <v>167</v>
      </c>
      <c r="AO101" s="35" t="s">
        <v>167</v>
      </c>
      <c r="AP101" s="35" t="s">
        <v>167</v>
      </c>
      <c r="AQ101" s="35" t="s">
        <v>167</v>
      </c>
      <c r="AR101" s="35" t="s">
        <v>167</v>
      </c>
      <c r="AS101" s="35" t="s">
        <v>167</v>
      </c>
      <c r="AT101" s="35" t="s">
        <v>167</v>
      </c>
    </row>
    <row r="102" spans="1:46" x14ac:dyDescent="0.35">
      <c r="A102" t="str" cm="1">
        <f t="array" aca="1" ref="A102" ca="1">INDIRECT("D" &amp; ROW())&amp;INDIRECT("F" &amp; ROW())</f>
        <v/>
      </c>
      <c r="D102" s="28" t="str">
        <f t="shared" ref="D102" si="86">IFERROR(VLOOKUP($E$5&amp;E102,Sites,4,FALSE),"")</f>
        <v/>
      </c>
      <c r="E102" s="42"/>
      <c r="F102" s="30"/>
      <c r="G102" s="31"/>
      <c r="H102" s="36"/>
      <c r="I102" s="33"/>
      <c r="J102" s="38"/>
      <c r="K102" s="38"/>
      <c r="L102" s="38"/>
      <c r="M102" s="38"/>
      <c r="N102" s="38"/>
      <c r="O102" s="38"/>
      <c r="P102" s="38"/>
      <c r="Q102" s="38"/>
      <c r="R102" s="38"/>
      <c r="S102" s="39"/>
      <c r="T102" s="38"/>
      <c r="U102" s="38"/>
      <c r="V102" s="39"/>
      <c r="W102" s="39"/>
      <c r="X102" s="39"/>
      <c r="Y102" s="39"/>
      <c r="Z102" s="39"/>
      <c r="AA102" s="39"/>
      <c r="AB102" s="39"/>
      <c r="AC102" s="39"/>
      <c r="AD102" s="34" t="s">
        <v>167</v>
      </c>
      <c r="AE102" s="34" t="s">
        <v>167</v>
      </c>
      <c r="AF102" s="34" t="s">
        <v>167</v>
      </c>
      <c r="AG102" s="34" t="s">
        <v>167</v>
      </c>
      <c r="AH102" s="34" t="s">
        <v>167</v>
      </c>
      <c r="AI102" s="34" t="s">
        <v>167</v>
      </c>
      <c r="AJ102" s="34" t="s">
        <v>167</v>
      </c>
      <c r="AK102" s="35" t="s">
        <v>167</v>
      </c>
      <c r="AL102" s="35" t="s">
        <v>167</v>
      </c>
      <c r="AM102" s="35" t="s">
        <v>167</v>
      </c>
      <c r="AN102" s="35" t="s">
        <v>167</v>
      </c>
      <c r="AO102" s="35" t="s">
        <v>167</v>
      </c>
      <c r="AP102" s="35" t="s">
        <v>167</v>
      </c>
      <c r="AQ102" s="35" t="s">
        <v>167</v>
      </c>
      <c r="AR102" s="35" t="s">
        <v>167</v>
      </c>
      <c r="AS102" s="35" t="s">
        <v>167</v>
      </c>
      <c r="AT102" s="35" t="s">
        <v>167</v>
      </c>
    </row>
    <row r="103" spans="1:46" x14ac:dyDescent="0.35">
      <c r="A103" t="str" cm="1">
        <f t="array" aca="1" ref="A103" ca="1">INDIRECT("D" &amp; ROW())&amp;INDIRECT("F" &amp; ROW())</f>
        <v/>
      </c>
      <c r="D103" s="28" t="str">
        <f t="shared" ref="D103" si="87">IFERROR(VLOOKUP($E$5&amp;E103,Sites,4,FALSE),"")</f>
        <v/>
      </c>
      <c r="E103" s="42"/>
      <c r="F103" s="30"/>
      <c r="G103" s="31"/>
      <c r="H103" s="36"/>
      <c r="I103" s="33"/>
      <c r="J103" s="38"/>
      <c r="K103" s="38"/>
      <c r="L103" s="38"/>
      <c r="M103" s="38"/>
      <c r="N103" s="38"/>
      <c r="O103" s="38"/>
      <c r="P103" s="38"/>
      <c r="Q103" s="38"/>
      <c r="R103" s="38"/>
      <c r="S103" s="39"/>
      <c r="T103" s="38"/>
      <c r="U103" s="38"/>
      <c r="V103" s="39"/>
      <c r="W103" s="39"/>
      <c r="X103" s="39"/>
      <c r="Y103" s="39"/>
      <c r="Z103" s="39"/>
      <c r="AA103" s="39"/>
      <c r="AB103" s="39"/>
      <c r="AC103" s="39"/>
      <c r="AD103" s="34" t="s">
        <v>167</v>
      </c>
      <c r="AE103" s="34" t="s">
        <v>167</v>
      </c>
      <c r="AF103" s="34" t="s">
        <v>167</v>
      </c>
      <c r="AG103" s="34" t="s">
        <v>167</v>
      </c>
      <c r="AH103" s="34" t="s">
        <v>167</v>
      </c>
      <c r="AI103" s="34" t="s">
        <v>167</v>
      </c>
      <c r="AJ103" s="34" t="s">
        <v>167</v>
      </c>
      <c r="AK103" s="35" t="s">
        <v>167</v>
      </c>
      <c r="AL103" s="35" t="s">
        <v>167</v>
      </c>
      <c r="AM103" s="35" t="s">
        <v>167</v>
      </c>
      <c r="AN103" s="35" t="s">
        <v>167</v>
      </c>
      <c r="AO103" s="35" t="s">
        <v>167</v>
      </c>
      <c r="AP103" s="35" t="s">
        <v>167</v>
      </c>
      <c r="AQ103" s="35" t="s">
        <v>167</v>
      </c>
      <c r="AR103" s="35" t="s">
        <v>167</v>
      </c>
      <c r="AS103" s="35" t="s">
        <v>167</v>
      </c>
      <c r="AT103" s="35" t="s">
        <v>167</v>
      </c>
    </row>
    <row r="104" spans="1:46" x14ac:dyDescent="0.35">
      <c r="A104" t="str" cm="1">
        <f t="array" aca="1" ref="A104" ca="1">INDIRECT("D" &amp; ROW())&amp;INDIRECT("F" &amp; ROW())</f>
        <v/>
      </c>
      <c r="D104" s="28" t="str">
        <f t="shared" ref="D104" si="88">IFERROR(VLOOKUP($E$5&amp;E104,Sites,4,FALSE),"")</f>
        <v/>
      </c>
      <c r="E104" s="42"/>
      <c r="F104" s="30"/>
      <c r="G104" s="31"/>
      <c r="H104" s="36"/>
      <c r="I104" s="33"/>
      <c r="J104" s="38"/>
      <c r="K104" s="38"/>
      <c r="L104" s="38"/>
      <c r="M104" s="38"/>
      <c r="N104" s="38"/>
      <c r="O104" s="38"/>
      <c r="P104" s="38"/>
      <c r="Q104" s="38"/>
      <c r="R104" s="38"/>
      <c r="S104" s="39"/>
      <c r="T104" s="38"/>
      <c r="U104" s="38"/>
      <c r="V104" s="39"/>
      <c r="W104" s="39"/>
      <c r="X104" s="39"/>
      <c r="Y104" s="39"/>
      <c r="Z104" s="39"/>
      <c r="AA104" s="39"/>
      <c r="AB104" s="39"/>
      <c r="AC104" s="39"/>
      <c r="AD104" s="34" t="s">
        <v>167</v>
      </c>
      <c r="AE104" s="34" t="s">
        <v>167</v>
      </c>
      <c r="AF104" s="34" t="s">
        <v>167</v>
      </c>
      <c r="AG104" s="34" t="s">
        <v>167</v>
      </c>
      <c r="AH104" s="34" t="s">
        <v>167</v>
      </c>
      <c r="AI104" s="34" t="s">
        <v>167</v>
      </c>
      <c r="AJ104" s="34" t="s">
        <v>167</v>
      </c>
      <c r="AK104" s="35" t="s">
        <v>167</v>
      </c>
      <c r="AL104" s="35" t="s">
        <v>167</v>
      </c>
      <c r="AM104" s="35" t="s">
        <v>167</v>
      </c>
      <c r="AN104" s="35" t="s">
        <v>167</v>
      </c>
      <c r="AO104" s="35" t="s">
        <v>167</v>
      </c>
      <c r="AP104" s="35" t="s">
        <v>167</v>
      </c>
      <c r="AQ104" s="35" t="s">
        <v>167</v>
      </c>
      <c r="AR104" s="35" t="s">
        <v>167</v>
      </c>
      <c r="AS104" s="35" t="s">
        <v>167</v>
      </c>
      <c r="AT104" s="35" t="s">
        <v>167</v>
      </c>
    </row>
    <row r="105" spans="1:46" x14ac:dyDescent="0.35">
      <c r="A105" t="str" cm="1">
        <f t="array" aca="1" ref="A105" ca="1">INDIRECT("D" &amp; ROW())&amp;INDIRECT("F" &amp; ROW())</f>
        <v/>
      </c>
      <c r="D105" s="28" t="str">
        <f t="shared" ref="D105" si="89">IFERROR(VLOOKUP($E$5&amp;E105,Sites,4,FALSE),"")</f>
        <v/>
      </c>
      <c r="E105" s="42"/>
      <c r="F105" s="30"/>
      <c r="G105" s="31"/>
      <c r="H105" s="36"/>
      <c r="I105" s="33"/>
      <c r="J105" s="38"/>
      <c r="K105" s="38"/>
      <c r="L105" s="38"/>
      <c r="M105" s="38"/>
      <c r="N105" s="38"/>
      <c r="O105" s="38"/>
      <c r="P105" s="38"/>
      <c r="Q105" s="38"/>
      <c r="R105" s="38"/>
      <c r="S105" s="39"/>
      <c r="T105" s="38"/>
      <c r="U105" s="38"/>
      <c r="V105" s="39"/>
      <c r="W105" s="39"/>
      <c r="X105" s="39"/>
      <c r="Y105" s="39"/>
      <c r="Z105" s="39"/>
      <c r="AA105" s="39"/>
      <c r="AB105" s="39"/>
      <c r="AC105" s="39"/>
      <c r="AD105" s="34" t="s">
        <v>167</v>
      </c>
      <c r="AE105" s="34" t="s">
        <v>167</v>
      </c>
      <c r="AF105" s="34" t="s">
        <v>167</v>
      </c>
      <c r="AG105" s="34" t="s">
        <v>167</v>
      </c>
      <c r="AH105" s="34" t="s">
        <v>167</v>
      </c>
      <c r="AI105" s="34" t="s">
        <v>167</v>
      </c>
      <c r="AJ105" s="34" t="s">
        <v>167</v>
      </c>
      <c r="AK105" s="35" t="s">
        <v>167</v>
      </c>
      <c r="AL105" s="35" t="s">
        <v>167</v>
      </c>
      <c r="AM105" s="35" t="s">
        <v>167</v>
      </c>
      <c r="AN105" s="35" t="s">
        <v>167</v>
      </c>
      <c r="AO105" s="35" t="s">
        <v>167</v>
      </c>
      <c r="AP105" s="35" t="s">
        <v>167</v>
      </c>
      <c r="AQ105" s="35" t="s">
        <v>167</v>
      </c>
      <c r="AR105" s="35" t="s">
        <v>167</v>
      </c>
      <c r="AS105" s="35" t="s">
        <v>167</v>
      </c>
      <c r="AT105" s="35" t="s">
        <v>167</v>
      </c>
    </row>
    <row r="106" spans="1:46" x14ac:dyDescent="0.35">
      <c r="A106" t="str" cm="1">
        <f t="array" aca="1" ref="A106" ca="1">INDIRECT("D" &amp; ROW())&amp;INDIRECT("F" &amp; ROW())</f>
        <v/>
      </c>
      <c r="D106" s="28" t="str">
        <f t="shared" ref="D106" si="90">IFERROR(VLOOKUP($E$5&amp;E106,Sites,4,FALSE),"")</f>
        <v/>
      </c>
      <c r="E106" s="42"/>
      <c r="F106" s="30"/>
      <c r="G106" s="31"/>
      <c r="H106" s="36"/>
      <c r="I106" s="33"/>
      <c r="J106" s="38"/>
      <c r="K106" s="38"/>
      <c r="L106" s="38"/>
      <c r="M106" s="38"/>
      <c r="N106" s="38"/>
      <c r="O106" s="38"/>
      <c r="P106" s="38"/>
      <c r="Q106" s="38"/>
      <c r="R106" s="38"/>
      <c r="S106" s="39"/>
      <c r="T106" s="38"/>
      <c r="U106" s="38"/>
      <c r="V106" s="39"/>
      <c r="W106" s="39"/>
      <c r="X106" s="39"/>
      <c r="Y106" s="39"/>
      <c r="Z106" s="39"/>
      <c r="AA106" s="39"/>
      <c r="AB106" s="39"/>
      <c r="AC106" s="39"/>
      <c r="AD106" s="34" t="s">
        <v>167</v>
      </c>
      <c r="AE106" s="34" t="s">
        <v>167</v>
      </c>
      <c r="AF106" s="34" t="s">
        <v>167</v>
      </c>
      <c r="AG106" s="34" t="s">
        <v>167</v>
      </c>
      <c r="AH106" s="34" t="s">
        <v>167</v>
      </c>
      <c r="AI106" s="34" t="s">
        <v>167</v>
      </c>
      <c r="AJ106" s="34" t="s">
        <v>167</v>
      </c>
      <c r="AK106" s="35" t="s">
        <v>167</v>
      </c>
      <c r="AL106" s="35" t="s">
        <v>167</v>
      </c>
      <c r="AM106" s="35" t="s">
        <v>167</v>
      </c>
      <c r="AN106" s="35" t="s">
        <v>167</v>
      </c>
      <c r="AO106" s="35" t="s">
        <v>167</v>
      </c>
      <c r="AP106" s="35" t="s">
        <v>167</v>
      </c>
      <c r="AQ106" s="35" t="s">
        <v>167</v>
      </c>
      <c r="AR106" s="35" t="s">
        <v>167</v>
      </c>
      <c r="AS106" s="35" t="s">
        <v>167</v>
      </c>
      <c r="AT106" s="35" t="s">
        <v>167</v>
      </c>
    </row>
    <row r="107" spans="1:46" x14ac:dyDescent="0.35">
      <c r="A107" t="str" cm="1">
        <f t="array" aca="1" ref="A107" ca="1">INDIRECT("D" &amp; ROW())&amp;INDIRECT("F" &amp; ROW())</f>
        <v/>
      </c>
      <c r="D107" s="28" t="str">
        <f t="shared" ref="D107" si="91">IFERROR(VLOOKUP($E$5&amp;E107,Sites,4,FALSE),"")</f>
        <v/>
      </c>
      <c r="E107" s="42"/>
      <c r="F107" s="30"/>
      <c r="G107" s="31"/>
      <c r="H107" s="36"/>
      <c r="I107" s="33"/>
      <c r="J107" s="38"/>
      <c r="K107" s="38"/>
      <c r="L107" s="38"/>
      <c r="M107" s="38"/>
      <c r="N107" s="38"/>
      <c r="O107" s="38"/>
      <c r="P107" s="38"/>
      <c r="Q107" s="38"/>
      <c r="R107" s="38"/>
      <c r="S107" s="39"/>
      <c r="T107" s="38"/>
      <c r="U107" s="38"/>
      <c r="V107" s="39"/>
      <c r="W107" s="39"/>
      <c r="X107" s="39"/>
      <c r="Y107" s="39"/>
      <c r="Z107" s="39"/>
      <c r="AA107" s="39"/>
      <c r="AB107" s="39"/>
      <c r="AC107" s="39"/>
      <c r="AD107" s="34" t="s">
        <v>167</v>
      </c>
      <c r="AE107" s="34" t="s">
        <v>167</v>
      </c>
      <c r="AF107" s="34" t="s">
        <v>167</v>
      </c>
      <c r="AG107" s="34" t="s">
        <v>167</v>
      </c>
      <c r="AH107" s="34" t="s">
        <v>167</v>
      </c>
      <c r="AI107" s="34" t="s">
        <v>167</v>
      </c>
      <c r="AJ107" s="34" t="s">
        <v>167</v>
      </c>
      <c r="AK107" s="35" t="s">
        <v>167</v>
      </c>
      <c r="AL107" s="35" t="s">
        <v>167</v>
      </c>
      <c r="AM107" s="35" t="s">
        <v>167</v>
      </c>
      <c r="AN107" s="35" t="s">
        <v>167</v>
      </c>
      <c r="AO107" s="35" t="s">
        <v>167</v>
      </c>
      <c r="AP107" s="35" t="s">
        <v>167</v>
      </c>
      <c r="AQ107" s="35" t="s">
        <v>167</v>
      </c>
      <c r="AR107" s="35" t="s">
        <v>167</v>
      </c>
      <c r="AS107" s="35" t="s">
        <v>167</v>
      </c>
      <c r="AT107" s="35" t="s">
        <v>167</v>
      </c>
    </row>
    <row r="108" spans="1:46" x14ac:dyDescent="0.35">
      <c r="A108" t="str" cm="1">
        <f t="array" aca="1" ref="A108" ca="1">INDIRECT("D" &amp; ROW())&amp;INDIRECT("F" &amp; ROW())</f>
        <v/>
      </c>
      <c r="D108" s="28" t="str">
        <f t="shared" ref="D108" si="92">IFERROR(VLOOKUP($E$5&amp;E108,Sites,4,FALSE),"")</f>
        <v/>
      </c>
      <c r="E108" s="42"/>
      <c r="F108" s="30"/>
      <c r="G108" s="31"/>
      <c r="H108" s="36"/>
      <c r="I108" s="33"/>
      <c r="J108" s="38"/>
      <c r="K108" s="38"/>
      <c r="L108" s="38"/>
      <c r="M108" s="38"/>
      <c r="N108" s="38"/>
      <c r="O108" s="38"/>
      <c r="P108" s="38"/>
      <c r="Q108" s="38"/>
      <c r="R108" s="38"/>
      <c r="S108" s="39"/>
      <c r="T108" s="38"/>
      <c r="U108" s="38"/>
      <c r="V108" s="39"/>
      <c r="W108" s="39"/>
      <c r="X108" s="39"/>
      <c r="Y108" s="39"/>
      <c r="Z108" s="39"/>
      <c r="AA108" s="39"/>
      <c r="AB108" s="39"/>
      <c r="AC108" s="39"/>
      <c r="AD108" s="34" t="s">
        <v>167</v>
      </c>
      <c r="AE108" s="34" t="s">
        <v>167</v>
      </c>
      <c r="AF108" s="34" t="s">
        <v>167</v>
      </c>
      <c r="AG108" s="34" t="s">
        <v>167</v>
      </c>
      <c r="AH108" s="34" t="s">
        <v>167</v>
      </c>
      <c r="AI108" s="34" t="s">
        <v>167</v>
      </c>
      <c r="AJ108" s="34" t="s">
        <v>167</v>
      </c>
      <c r="AK108" s="35" t="s">
        <v>167</v>
      </c>
      <c r="AL108" s="35" t="s">
        <v>167</v>
      </c>
      <c r="AM108" s="35" t="s">
        <v>167</v>
      </c>
      <c r="AN108" s="35" t="s">
        <v>167</v>
      </c>
      <c r="AO108" s="35" t="s">
        <v>167</v>
      </c>
      <c r="AP108" s="35" t="s">
        <v>167</v>
      </c>
      <c r="AQ108" s="35" t="s">
        <v>167</v>
      </c>
      <c r="AR108" s="35" t="s">
        <v>167</v>
      </c>
      <c r="AS108" s="35" t="s">
        <v>167</v>
      </c>
      <c r="AT108" s="35" t="s">
        <v>167</v>
      </c>
    </row>
    <row r="109" spans="1:46" x14ac:dyDescent="0.35">
      <c r="A109" t="str" cm="1">
        <f t="array" aca="1" ref="A109" ca="1">INDIRECT("D" &amp; ROW())&amp;INDIRECT("F" &amp; ROW())</f>
        <v/>
      </c>
      <c r="D109" s="28" t="str">
        <f t="shared" ref="D109" si="93">IFERROR(VLOOKUP($E$5&amp;E109,Sites,4,FALSE),"")</f>
        <v/>
      </c>
      <c r="E109" s="42"/>
      <c r="F109" s="30"/>
      <c r="G109" s="31"/>
      <c r="H109" s="36"/>
      <c r="I109" s="33"/>
      <c r="J109" s="38"/>
      <c r="K109" s="38"/>
      <c r="L109" s="38"/>
      <c r="M109" s="38"/>
      <c r="N109" s="38"/>
      <c r="O109" s="38"/>
      <c r="P109" s="38"/>
      <c r="Q109" s="38"/>
      <c r="R109" s="38"/>
      <c r="S109" s="39"/>
      <c r="T109" s="38"/>
      <c r="U109" s="38"/>
      <c r="V109" s="39"/>
      <c r="W109" s="39"/>
      <c r="X109" s="39"/>
      <c r="Y109" s="39"/>
      <c r="Z109" s="39"/>
      <c r="AA109" s="39"/>
      <c r="AB109" s="39"/>
      <c r="AC109" s="39"/>
      <c r="AD109" s="34" t="s">
        <v>167</v>
      </c>
      <c r="AE109" s="34" t="s">
        <v>167</v>
      </c>
      <c r="AF109" s="34" t="s">
        <v>167</v>
      </c>
      <c r="AG109" s="34" t="s">
        <v>167</v>
      </c>
      <c r="AH109" s="34" t="s">
        <v>167</v>
      </c>
      <c r="AI109" s="34" t="s">
        <v>167</v>
      </c>
      <c r="AJ109" s="34" t="s">
        <v>167</v>
      </c>
      <c r="AK109" s="35" t="s">
        <v>167</v>
      </c>
      <c r="AL109" s="35" t="s">
        <v>167</v>
      </c>
      <c r="AM109" s="35" t="s">
        <v>167</v>
      </c>
      <c r="AN109" s="35" t="s">
        <v>167</v>
      </c>
      <c r="AO109" s="35" t="s">
        <v>167</v>
      </c>
      <c r="AP109" s="35" t="s">
        <v>167</v>
      </c>
      <c r="AQ109" s="35" t="s">
        <v>167</v>
      </c>
      <c r="AR109" s="35" t="s">
        <v>167</v>
      </c>
      <c r="AS109" s="35" t="s">
        <v>167</v>
      </c>
      <c r="AT109" s="35" t="s">
        <v>167</v>
      </c>
    </row>
    <row r="110" spans="1:46" x14ac:dyDescent="0.35">
      <c r="A110" t="str" cm="1">
        <f t="array" aca="1" ref="A110" ca="1">INDIRECT("D" &amp; ROW())&amp;INDIRECT("F" &amp; ROW())</f>
        <v/>
      </c>
      <c r="D110" s="28" t="str">
        <f t="shared" ref="D110" si="94">IFERROR(VLOOKUP($E$5&amp;E110,Sites,4,FALSE),"")</f>
        <v/>
      </c>
      <c r="E110" s="42"/>
      <c r="F110" s="30"/>
      <c r="G110" s="31"/>
      <c r="H110" s="36"/>
      <c r="I110" s="33"/>
      <c r="J110" s="38"/>
      <c r="K110" s="38"/>
      <c r="L110" s="38"/>
      <c r="M110" s="38"/>
      <c r="N110" s="38"/>
      <c r="O110" s="38"/>
      <c r="P110" s="38"/>
      <c r="Q110" s="38"/>
      <c r="R110" s="38"/>
      <c r="S110" s="39"/>
      <c r="T110" s="38"/>
      <c r="U110" s="38"/>
      <c r="V110" s="39"/>
      <c r="W110" s="39"/>
      <c r="X110" s="39"/>
      <c r="Y110" s="39"/>
      <c r="Z110" s="39"/>
      <c r="AA110" s="39"/>
      <c r="AB110" s="39"/>
      <c r="AC110" s="39"/>
      <c r="AD110" s="34" t="s">
        <v>167</v>
      </c>
      <c r="AE110" s="34" t="s">
        <v>167</v>
      </c>
      <c r="AF110" s="34" t="s">
        <v>167</v>
      </c>
      <c r="AG110" s="34" t="s">
        <v>167</v>
      </c>
      <c r="AH110" s="34" t="s">
        <v>167</v>
      </c>
      <c r="AI110" s="34" t="s">
        <v>167</v>
      </c>
      <c r="AJ110" s="34" t="s">
        <v>167</v>
      </c>
      <c r="AK110" s="35" t="s">
        <v>167</v>
      </c>
      <c r="AL110" s="35" t="s">
        <v>167</v>
      </c>
      <c r="AM110" s="35" t="s">
        <v>167</v>
      </c>
      <c r="AN110" s="35" t="s">
        <v>167</v>
      </c>
      <c r="AO110" s="35" t="s">
        <v>167</v>
      </c>
      <c r="AP110" s="35" t="s">
        <v>167</v>
      </c>
      <c r="AQ110" s="35" t="s">
        <v>167</v>
      </c>
      <c r="AR110" s="35" t="s">
        <v>167</v>
      </c>
      <c r="AS110" s="35" t="s">
        <v>167</v>
      </c>
      <c r="AT110" s="35" t="s">
        <v>167</v>
      </c>
    </row>
    <row r="111" spans="1:46" x14ac:dyDescent="0.35">
      <c r="A111" t="str" cm="1">
        <f t="array" aca="1" ref="A111" ca="1">INDIRECT("D" &amp; ROW())&amp;INDIRECT("F" &amp; ROW())</f>
        <v/>
      </c>
      <c r="D111" s="28" t="str">
        <f t="shared" ref="D111" si="95">IFERROR(VLOOKUP($E$5&amp;E111,Sites,4,FALSE),"")</f>
        <v/>
      </c>
      <c r="E111" s="42"/>
      <c r="F111" s="30"/>
      <c r="G111" s="31"/>
      <c r="H111" s="36"/>
      <c r="I111" s="33"/>
      <c r="J111" s="38"/>
      <c r="K111" s="38"/>
      <c r="L111" s="38"/>
      <c r="M111" s="38"/>
      <c r="N111" s="38"/>
      <c r="O111" s="38"/>
      <c r="P111" s="38"/>
      <c r="Q111" s="38"/>
      <c r="R111" s="38"/>
      <c r="S111" s="39"/>
      <c r="T111" s="38"/>
      <c r="U111" s="38"/>
      <c r="V111" s="39"/>
      <c r="W111" s="39"/>
      <c r="X111" s="39"/>
      <c r="Y111" s="39"/>
      <c r="Z111" s="39"/>
      <c r="AA111" s="39"/>
      <c r="AB111" s="39"/>
      <c r="AC111" s="39"/>
      <c r="AD111" s="34" t="s">
        <v>167</v>
      </c>
      <c r="AE111" s="34" t="s">
        <v>167</v>
      </c>
      <c r="AF111" s="34" t="s">
        <v>167</v>
      </c>
      <c r="AG111" s="34" t="s">
        <v>167</v>
      </c>
      <c r="AH111" s="34" t="s">
        <v>167</v>
      </c>
      <c r="AI111" s="34" t="s">
        <v>167</v>
      </c>
      <c r="AJ111" s="34" t="s">
        <v>167</v>
      </c>
      <c r="AK111" s="35" t="s">
        <v>167</v>
      </c>
      <c r="AL111" s="35" t="s">
        <v>167</v>
      </c>
      <c r="AM111" s="35" t="s">
        <v>167</v>
      </c>
      <c r="AN111" s="35" t="s">
        <v>167</v>
      </c>
      <c r="AO111" s="35" t="s">
        <v>167</v>
      </c>
      <c r="AP111" s="35" t="s">
        <v>167</v>
      </c>
      <c r="AQ111" s="35" t="s">
        <v>167</v>
      </c>
      <c r="AR111" s="35" t="s">
        <v>167</v>
      </c>
      <c r="AS111" s="35" t="s">
        <v>167</v>
      </c>
      <c r="AT111" s="35" t="s">
        <v>167</v>
      </c>
    </row>
    <row r="112" spans="1:46" x14ac:dyDescent="0.35">
      <c r="A112" t="str" cm="1">
        <f t="array" aca="1" ref="A112" ca="1">INDIRECT("D" &amp; ROW())&amp;INDIRECT("F" &amp; ROW())</f>
        <v/>
      </c>
      <c r="D112" s="28" t="str">
        <f t="shared" ref="D112" si="96">IFERROR(VLOOKUP($E$5&amp;E112,Sites,4,FALSE),"")</f>
        <v/>
      </c>
      <c r="E112" s="42"/>
      <c r="F112" s="30"/>
      <c r="G112" s="31"/>
      <c r="H112" s="36"/>
      <c r="I112" s="33"/>
      <c r="J112" s="38"/>
      <c r="K112" s="38"/>
      <c r="L112" s="38"/>
      <c r="M112" s="38"/>
      <c r="N112" s="38"/>
      <c r="O112" s="38"/>
      <c r="P112" s="38"/>
      <c r="Q112" s="38"/>
      <c r="R112" s="38"/>
      <c r="S112" s="39"/>
      <c r="T112" s="38"/>
      <c r="U112" s="38"/>
      <c r="V112" s="39"/>
      <c r="W112" s="39"/>
      <c r="X112" s="39"/>
      <c r="Y112" s="39"/>
      <c r="Z112" s="39"/>
      <c r="AA112" s="39"/>
      <c r="AB112" s="39"/>
      <c r="AC112" s="39"/>
      <c r="AD112" s="34" t="s">
        <v>167</v>
      </c>
      <c r="AE112" s="34" t="s">
        <v>167</v>
      </c>
      <c r="AF112" s="34" t="s">
        <v>167</v>
      </c>
      <c r="AG112" s="34" t="s">
        <v>167</v>
      </c>
      <c r="AH112" s="34" t="s">
        <v>167</v>
      </c>
      <c r="AI112" s="34" t="s">
        <v>167</v>
      </c>
      <c r="AJ112" s="34" t="s">
        <v>167</v>
      </c>
      <c r="AK112" s="35" t="s">
        <v>167</v>
      </c>
      <c r="AL112" s="35" t="s">
        <v>167</v>
      </c>
      <c r="AM112" s="35" t="s">
        <v>167</v>
      </c>
      <c r="AN112" s="35" t="s">
        <v>167</v>
      </c>
      <c r="AO112" s="35" t="s">
        <v>167</v>
      </c>
      <c r="AP112" s="35" t="s">
        <v>167</v>
      </c>
      <c r="AQ112" s="35" t="s">
        <v>167</v>
      </c>
      <c r="AR112" s="35" t="s">
        <v>167</v>
      </c>
      <c r="AS112" s="35" t="s">
        <v>167</v>
      </c>
      <c r="AT112" s="35" t="s">
        <v>167</v>
      </c>
    </row>
    <row r="113" spans="1:46" x14ac:dyDescent="0.35">
      <c r="A113" t="str" cm="1">
        <f t="array" aca="1" ref="A113" ca="1">INDIRECT("D" &amp; ROW())&amp;INDIRECT("F" &amp; ROW())</f>
        <v/>
      </c>
      <c r="D113" s="28" t="str">
        <f t="shared" ref="D113" si="97">IFERROR(VLOOKUP($E$5&amp;E113,Sites,4,FALSE),"")</f>
        <v/>
      </c>
      <c r="E113" s="42"/>
      <c r="F113" s="30"/>
      <c r="G113" s="31"/>
      <c r="H113" s="36"/>
      <c r="I113" s="33"/>
      <c r="J113" s="38"/>
      <c r="K113" s="38"/>
      <c r="L113" s="38"/>
      <c r="M113" s="38"/>
      <c r="N113" s="38"/>
      <c r="O113" s="38"/>
      <c r="P113" s="38"/>
      <c r="Q113" s="38"/>
      <c r="R113" s="38"/>
      <c r="S113" s="39"/>
      <c r="T113" s="38"/>
      <c r="U113" s="38"/>
      <c r="V113" s="39"/>
      <c r="W113" s="39"/>
      <c r="X113" s="39"/>
      <c r="Y113" s="39"/>
      <c r="Z113" s="39"/>
      <c r="AA113" s="39"/>
      <c r="AB113" s="39"/>
      <c r="AC113" s="39"/>
      <c r="AD113" s="34" t="s">
        <v>167</v>
      </c>
      <c r="AE113" s="34" t="s">
        <v>167</v>
      </c>
      <c r="AF113" s="34" t="s">
        <v>167</v>
      </c>
      <c r="AG113" s="34" t="s">
        <v>167</v>
      </c>
      <c r="AH113" s="34" t="s">
        <v>167</v>
      </c>
      <c r="AI113" s="34" t="s">
        <v>167</v>
      </c>
      <c r="AJ113" s="34" t="s">
        <v>167</v>
      </c>
      <c r="AK113" s="35" t="s">
        <v>167</v>
      </c>
      <c r="AL113" s="35" t="s">
        <v>167</v>
      </c>
      <c r="AM113" s="35" t="s">
        <v>167</v>
      </c>
      <c r="AN113" s="35" t="s">
        <v>167</v>
      </c>
      <c r="AO113" s="35" t="s">
        <v>167</v>
      </c>
      <c r="AP113" s="35" t="s">
        <v>167</v>
      </c>
      <c r="AQ113" s="35" t="s">
        <v>167</v>
      </c>
      <c r="AR113" s="35" t="s">
        <v>167</v>
      </c>
      <c r="AS113" s="35" t="s">
        <v>167</v>
      </c>
      <c r="AT113" s="35" t="s">
        <v>167</v>
      </c>
    </row>
    <row r="114" spans="1:46" x14ac:dyDescent="0.35">
      <c r="A114" t="str" cm="1">
        <f t="array" aca="1" ref="A114" ca="1">INDIRECT("D" &amp; ROW())&amp;INDIRECT("F" &amp; ROW())</f>
        <v/>
      </c>
      <c r="D114" s="28" t="str">
        <f t="shared" ref="D114" si="98">IFERROR(VLOOKUP($E$5&amp;E114,Sites,4,FALSE),"")</f>
        <v/>
      </c>
      <c r="E114" s="42"/>
      <c r="F114" s="30"/>
      <c r="G114" s="31"/>
      <c r="H114" s="36"/>
      <c r="I114" s="33"/>
      <c r="J114" s="38"/>
      <c r="K114" s="38"/>
      <c r="L114" s="38"/>
      <c r="M114" s="38"/>
      <c r="N114" s="38"/>
      <c r="O114" s="38"/>
      <c r="P114" s="38"/>
      <c r="Q114" s="38"/>
      <c r="R114" s="38"/>
      <c r="S114" s="39"/>
      <c r="T114" s="38"/>
      <c r="U114" s="38"/>
      <c r="V114" s="39"/>
      <c r="W114" s="39"/>
      <c r="X114" s="39"/>
      <c r="Y114" s="39"/>
      <c r="Z114" s="39"/>
      <c r="AA114" s="39"/>
      <c r="AB114" s="39"/>
      <c r="AC114" s="39"/>
      <c r="AD114" s="34" t="s">
        <v>167</v>
      </c>
      <c r="AE114" s="34" t="s">
        <v>167</v>
      </c>
      <c r="AF114" s="34" t="s">
        <v>167</v>
      </c>
      <c r="AG114" s="34" t="s">
        <v>167</v>
      </c>
      <c r="AH114" s="34" t="s">
        <v>167</v>
      </c>
      <c r="AI114" s="34" t="s">
        <v>167</v>
      </c>
      <c r="AJ114" s="34" t="s">
        <v>167</v>
      </c>
      <c r="AK114" s="35" t="s">
        <v>167</v>
      </c>
      <c r="AL114" s="35" t="s">
        <v>167</v>
      </c>
      <c r="AM114" s="35" t="s">
        <v>167</v>
      </c>
      <c r="AN114" s="35" t="s">
        <v>167</v>
      </c>
      <c r="AO114" s="35" t="s">
        <v>167</v>
      </c>
      <c r="AP114" s="35" t="s">
        <v>167</v>
      </c>
      <c r="AQ114" s="35" t="s">
        <v>167</v>
      </c>
      <c r="AR114" s="35" t="s">
        <v>167</v>
      </c>
      <c r="AS114" s="35" t="s">
        <v>167</v>
      </c>
      <c r="AT114" s="35" t="s">
        <v>167</v>
      </c>
    </row>
    <row r="115" spans="1:46" x14ac:dyDescent="0.35">
      <c r="A115" t="str" cm="1">
        <f t="array" aca="1" ref="A115" ca="1">INDIRECT("D" &amp; ROW())&amp;INDIRECT("F" &amp; ROW())</f>
        <v/>
      </c>
      <c r="D115" s="28" t="str">
        <f t="shared" ref="D115" si="99">IFERROR(VLOOKUP($E$5&amp;E115,Sites,4,FALSE),"")</f>
        <v/>
      </c>
      <c r="E115" s="42"/>
      <c r="F115" s="30"/>
      <c r="G115" s="31"/>
      <c r="H115" s="36"/>
      <c r="I115" s="33"/>
      <c r="J115" s="38"/>
      <c r="K115" s="38"/>
      <c r="L115" s="38"/>
      <c r="M115" s="38"/>
      <c r="N115" s="38"/>
      <c r="O115" s="38"/>
      <c r="P115" s="38"/>
      <c r="Q115" s="38"/>
      <c r="R115" s="38"/>
      <c r="S115" s="39"/>
      <c r="T115" s="38"/>
      <c r="U115" s="38"/>
      <c r="V115" s="39"/>
      <c r="W115" s="39"/>
      <c r="X115" s="39"/>
      <c r="Y115" s="39"/>
      <c r="Z115" s="39"/>
      <c r="AA115" s="39"/>
      <c r="AB115" s="39"/>
      <c r="AC115" s="39"/>
      <c r="AD115" s="34" t="s">
        <v>167</v>
      </c>
      <c r="AE115" s="34" t="s">
        <v>167</v>
      </c>
      <c r="AF115" s="34" t="s">
        <v>167</v>
      </c>
      <c r="AG115" s="34" t="s">
        <v>167</v>
      </c>
      <c r="AH115" s="34" t="s">
        <v>167</v>
      </c>
      <c r="AI115" s="34" t="s">
        <v>167</v>
      </c>
      <c r="AJ115" s="34" t="s">
        <v>167</v>
      </c>
      <c r="AK115" s="35" t="s">
        <v>167</v>
      </c>
      <c r="AL115" s="35" t="s">
        <v>167</v>
      </c>
      <c r="AM115" s="35" t="s">
        <v>167</v>
      </c>
      <c r="AN115" s="35" t="s">
        <v>167</v>
      </c>
      <c r="AO115" s="35" t="s">
        <v>167</v>
      </c>
      <c r="AP115" s="35" t="s">
        <v>167</v>
      </c>
      <c r="AQ115" s="35" t="s">
        <v>167</v>
      </c>
      <c r="AR115" s="35" t="s">
        <v>167</v>
      </c>
      <c r="AS115" s="35" t="s">
        <v>167</v>
      </c>
      <c r="AT115" s="35" t="s">
        <v>167</v>
      </c>
    </row>
    <row r="116" spans="1:46" x14ac:dyDescent="0.35">
      <c r="A116" t="str" cm="1">
        <f t="array" aca="1" ref="A116" ca="1">INDIRECT("D" &amp; ROW())&amp;INDIRECT("F" &amp; ROW())</f>
        <v/>
      </c>
      <c r="D116" s="28" t="str">
        <f t="shared" ref="D116" si="100">IFERROR(VLOOKUP($E$5&amp;E116,Sites,4,FALSE),"")</f>
        <v/>
      </c>
      <c r="E116" s="42"/>
      <c r="F116" s="30"/>
      <c r="G116" s="31"/>
      <c r="H116" s="36"/>
      <c r="I116" s="33"/>
      <c r="J116" s="38"/>
      <c r="K116" s="38"/>
      <c r="L116" s="38"/>
      <c r="M116" s="38"/>
      <c r="N116" s="38"/>
      <c r="O116" s="38"/>
      <c r="P116" s="38"/>
      <c r="Q116" s="38"/>
      <c r="R116" s="38"/>
      <c r="S116" s="39"/>
      <c r="T116" s="38"/>
      <c r="U116" s="38"/>
      <c r="V116" s="39"/>
      <c r="W116" s="39"/>
      <c r="X116" s="39"/>
      <c r="Y116" s="39"/>
      <c r="Z116" s="39"/>
      <c r="AA116" s="39"/>
      <c r="AB116" s="39"/>
      <c r="AC116" s="39"/>
      <c r="AD116" s="34" t="s">
        <v>167</v>
      </c>
      <c r="AE116" s="34" t="s">
        <v>167</v>
      </c>
      <c r="AF116" s="34" t="s">
        <v>167</v>
      </c>
      <c r="AG116" s="34" t="s">
        <v>167</v>
      </c>
      <c r="AH116" s="34" t="s">
        <v>167</v>
      </c>
      <c r="AI116" s="34" t="s">
        <v>167</v>
      </c>
      <c r="AJ116" s="34" t="s">
        <v>167</v>
      </c>
      <c r="AK116" s="35" t="s">
        <v>167</v>
      </c>
      <c r="AL116" s="35" t="s">
        <v>167</v>
      </c>
      <c r="AM116" s="35" t="s">
        <v>167</v>
      </c>
      <c r="AN116" s="35" t="s">
        <v>167</v>
      </c>
      <c r="AO116" s="35" t="s">
        <v>167</v>
      </c>
      <c r="AP116" s="35" t="s">
        <v>167</v>
      </c>
      <c r="AQ116" s="35" t="s">
        <v>167</v>
      </c>
      <c r="AR116" s="35" t="s">
        <v>167</v>
      </c>
      <c r="AS116" s="35" t="s">
        <v>167</v>
      </c>
      <c r="AT116" s="35" t="s">
        <v>167</v>
      </c>
    </row>
    <row r="117" spans="1:46" x14ac:dyDescent="0.35">
      <c r="A117" t="str" cm="1">
        <f t="array" aca="1" ref="A117" ca="1">INDIRECT("D" &amp; ROW())&amp;INDIRECT("F" &amp; ROW())</f>
        <v/>
      </c>
      <c r="D117" s="28" t="str">
        <f t="shared" ref="D117" si="101">IFERROR(VLOOKUP($E$5&amp;E117,Sites,4,FALSE),"")</f>
        <v/>
      </c>
      <c r="E117" s="42"/>
      <c r="F117" s="30"/>
      <c r="G117" s="31"/>
      <c r="H117" s="36"/>
      <c r="I117" s="33"/>
      <c r="J117" s="38"/>
      <c r="K117" s="38"/>
      <c r="L117" s="38"/>
      <c r="M117" s="38"/>
      <c r="N117" s="38"/>
      <c r="O117" s="38"/>
      <c r="P117" s="38"/>
      <c r="Q117" s="38"/>
      <c r="R117" s="38"/>
      <c r="S117" s="39"/>
      <c r="T117" s="38"/>
      <c r="U117" s="38"/>
      <c r="V117" s="39"/>
      <c r="W117" s="39"/>
      <c r="X117" s="39"/>
      <c r="Y117" s="39"/>
      <c r="Z117" s="39"/>
      <c r="AA117" s="39"/>
      <c r="AB117" s="39"/>
      <c r="AC117" s="39"/>
      <c r="AD117" s="34" t="s">
        <v>167</v>
      </c>
      <c r="AE117" s="34" t="s">
        <v>167</v>
      </c>
      <c r="AF117" s="34" t="s">
        <v>167</v>
      </c>
      <c r="AG117" s="34" t="s">
        <v>167</v>
      </c>
      <c r="AH117" s="34" t="s">
        <v>167</v>
      </c>
      <c r="AI117" s="34" t="s">
        <v>167</v>
      </c>
      <c r="AJ117" s="34" t="s">
        <v>167</v>
      </c>
      <c r="AK117" s="35" t="s">
        <v>167</v>
      </c>
      <c r="AL117" s="35" t="s">
        <v>167</v>
      </c>
      <c r="AM117" s="35" t="s">
        <v>167</v>
      </c>
      <c r="AN117" s="35" t="s">
        <v>167</v>
      </c>
      <c r="AO117" s="35" t="s">
        <v>167</v>
      </c>
      <c r="AP117" s="35" t="s">
        <v>167</v>
      </c>
      <c r="AQ117" s="35" t="s">
        <v>167</v>
      </c>
      <c r="AR117" s="35" t="s">
        <v>167</v>
      </c>
      <c r="AS117" s="35" t="s">
        <v>167</v>
      </c>
      <c r="AT117" s="35" t="s">
        <v>167</v>
      </c>
    </row>
    <row r="118" spans="1:46" x14ac:dyDescent="0.35">
      <c r="A118" t="str" cm="1">
        <f t="array" aca="1" ref="A118" ca="1">INDIRECT("D" &amp; ROW())&amp;INDIRECT("F" &amp; ROW())</f>
        <v/>
      </c>
      <c r="D118" s="28" t="str">
        <f t="shared" ref="D118" si="102">IFERROR(VLOOKUP($E$5&amp;E118,Sites,4,FALSE),"")</f>
        <v/>
      </c>
      <c r="E118" s="42"/>
      <c r="F118" s="30"/>
      <c r="G118" s="31"/>
      <c r="H118" s="36"/>
      <c r="I118" s="33"/>
      <c r="J118" s="38"/>
      <c r="K118" s="38"/>
      <c r="L118" s="38"/>
      <c r="M118" s="38"/>
      <c r="N118" s="38"/>
      <c r="O118" s="38"/>
      <c r="P118" s="38"/>
      <c r="Q118" s="38"/>
      <c r="R118" s="38"/>
      <c r="S118" s="39"/>
      <c r="T118" s="38"/>
      <c r="U118" s="38"/>
      <c r="V118" s="39"/>
      <c r="W118" s="39"/>
      <c r="X118" s="39"/>
      <c r="Y118" s="39"/>
      <c r="Z118" s="39"/>
      <c r="AA118" s="39"/>
      <c r="AB118" s="39"/>
      <c r="AC118" s="39"/>
      <c r="AD118" s="34" t="s">
        <v>167</v>
      </c>
      <c r="AE118" s="34" t="s">
        <v>167</v>
      </c>
      <c r="AF118" s="34" t="s">
        <v>167</v>
      </c>
      <c r="AG118" s="34" t="s">
        <v>167</v>
      </c>
      <c r="AH118" s="34" t="s">
        <v>167</v>
      </c>
      <c r="AI118" s="34" t="s">
        <v>167</v>
      </c>
      <c r="AJ118" s="34" t="s">
        <v>167</v>
      </c>
      <c r="AK118" s="35" t="s">
        <v>167</v>
      </c>
      <c r="AL118" s="35" t="s">
        <v>167</v>
      </c>
      <c r="AM118" s="35" t="s">
        <v>167</v>
      </c>
      <c r="AN118" s="35" t="s">
        <v>167</v>
      </c>
      <c r="AO118" s="35" t="s">
        <v>167</v>
      </c>
      <c r="AP118" s="35" t="s">
        <v>167</v>
      </c>
      <c r="AQ118" s="35" t="s">
        <v>167</v>
      </c>
      <c r="AR118" s="35" t="s">
        <v>167</v>
      </c>
      <c r="AS118" s="35" t="s">
        <v>167</v>
      </c>
      <c r="AT118" s="35" t="s">
        <v>167</v>
      </c>
    </row>
    <row r="119" spans="1:46" x14ac:dyDescent="0.35">
      <c r="A119" t="str" cm="1">
        <f t="array" aca="1" ref="A119" ca="1">INDIRECT("D" &amp; ROW())&amp;INDIRECT("F" &amp; ROW())</f>
        <v/>
      </c>
      <c r="D119" s="28" t="str">
        <f t="shared" ref="D119" si="103">IFERROR(VLOOKUP($E$5&amp;E119,Sites,4,FALSE),"")</f>
        <v/>
      </c>
      <c r="E119" s="42"/>
      <c r="F119" s="30"/>
      <c r="G119" s="31"/>
      <c r="H119" s="36"/>
      <c r="I119" s="33"/>
      <c r="J119" s="38"/>
      <c r="K119" s="38"/>
      <c r="L119" s="38"/>
      <c r="M119" s="38"/>
      <c r="N119" s="38"/>
      <c r="O119" s="38"/>
      <c r="P119" s="38"/>
      <c r="Q119" s="38"/>
      <c r="R119" s="38"/>
      <c r="S119" s="39"/>
      <c r="T119" s="38"/>
      <c r="U119" s="38"/>
      <c r="V119" s="39"/>
      <c r="W119" s="39"/>
      <c r="X119" s="39"/>
      <c r="Y119" s="39"/>
      <c r="Z119" s="39"/>
      <c r="AA119" s="39"/>
      <c r="AB119" s="39"/>
      <c r="AC119" s="39"/>
      <c r="AD119" s="34" t="s">
        <v>167</v>
      </c>
      <c r="AE119" s="34" t="s">
        <v>167</v>
      </c>
      <c r="AF119" s="34" t="s">
        <v>167</v>
      </c>
      <c r="AG119" s="34" t="s">
        <v>167</v>
      </c>
      <c r="AH119" s="34" t="s">
        <v>167</v>
      </c>
      <c r="AI119" s="34" t="s">
        <v>167</v>
      </c>
      <c r="AJ119" s="34" t="s">
        <v>167</v>
      </c>
      <c r="AK119" s="35" t="s">
        <v>167</v>
      </c>
      <c r="AL119" s="35" t="s">
        <v>167</v>
      </c>
      <c r="AM119" s="35" t="s">
        <v>167</v>
      </c>
      <c r="AN119" s="35" t="s">
        <v>167</v>
      </c>
      <c r="AO119" s="35" t="s">
        <v>167</v>
      </c>
      <c r="AP119" s="35" t="s">
        <v>167</v>
      </c>
      <c r="AQ119" s="35" t="s">
        <v>167</v>
      </c>
      <c r="AR119" s="35" t="s">
        <v>167</v>
      </c>
      <c r="AS119" s="35" t="s">
        <v>167</v>
      </c>
      <c r="AT119" s="35" t="s">
        <v>167</v>
      </c>
    </row>
    <row r="120" spans="1:46" x14ac:dyDescent="0.35">
      <c r="A120" t="str" cm="1">
        <f t="array" aca="1" ref="A120" ca="1">INDIRECT("D" &amp; ROW())&amp;INDIRECT("F" &amp; ROW())</f>
        <v/>
      </c>
      <c r="D120" s="28" t="str">
        <f t="shared" ref="D120" si="104">IFERROR(VLOOKUP($E$5&amp;E120,Sites,4,FALSE),"")</f>
        <v/>
      </c>
      <c r="E120" s="42"/>
      <c r="F120" s="30"/>
      <c r="G120" s="31"/>
      <c r="H120" s="36"/>
      <c r="I120" s="33"/>
      <c r="J120" s="38"/>
      <c r="K120" s="38"/>
      <c r="L120" s="38"/>
      <c r="M120" s="38"/>
      <c r="N120" s="38"/>
      <c r="O120" s="38"/>
      <c r="P120" s="38"/>
      <c r="Q120" s="38"/>
      <c r="R120" s="38"/>
      <c r="S120" s="39"/>
      <c r="T120" s="38"/>
      <c r="U120" s="38"/>
      <c r="V120" s="39"/>
      <c r="W120" s="39"/>
      <c r="X120" s="39"/>
      <c r="Y120" s="39"/>
      <c r="Z120" s="39"/>
      <c r="AA120" s="39"/>
      <c r="AB120" s="39"/>
      <c r="AC120" s="39"/>
      <c r="AD120" s="34" t="s">
        <v>167</v>
      </c>
      <c r="AE120" s="34" t="s">
        <v>167</v>
      </c>
      <c r="AF120" s="34" t="s">
        <v>167</v>
      </c>
      <c r="AG120" s="34" t="s">
        <v>167</v>
      </c>
      <c r="AH120" s="34" t="s">
        <v>167</v>
      </c>
      <c r="AI120" s="34" t="s">
        <v>167</v>
      </c>
      <c r="AJ120" s="34" t="s">
        <v>167</v>
      </c>
      <c r="AK120" s="35" t="s">
        <v>167</v>
      </c>
      <c r="AL120" s="35" t="s">
        <v>167</v>
      </c>
      <c r="AM120" s="35" t="s">
        <v>167</v>
      </c>
      <c r="AN120" s="35" t="s">
        <v>167</v>
      </c>
      <c r="AO120" s="35" t="s">
        <v>167</v>
      </c>
      <c r="AP120" s="35" t="s">
        <v>167</v>
      </c>
      <c r="AQ120" s="35" t="s">
        <v>167</v>
      </c>
      <c r="AR120" s="35" t="s">
        <v>167</v>
      </c>
      <c r="AS120" s="35" t="s">
        <v>167</v>
      </c>
      <c r="AT120" s="35" t="s">
        <v>167</v>
      </c>
    </row>
    <row r="121" spans="1:46" x14ac:dyDescent="0.35">
      <c r="A121" t="str" cm="1">
        <f t="array" aca="1" ref="A121" ca="1">INDIRECT("D" &amp; ROW())&amp;INDIRECT("F" &amp; ROW())</f>
        <v/>
      </c>
      <c r="D121" s="28" t="str">
        <f t="shared" ref="D121" si="105">IFERROR(VLOOKUP($E$5&amp;E121,Sites,4,FALSE),"")</f>
        <v/>
      </c>
      <c r="E121" s="42"/>
      <c r="F121" s="30"/>
      <c r="G121" s="31"/>
      <c r="H121" s="36"/>
      <c r="I121" s="33"/>
      <c r="J121" s="38"/>
      <c r="K121" s="38"/>
      <c r="L121" s="38"/>
      <c r="M121" s="38"/>
      <c r="N121" s="38"/>
      <c r="O121" s="38"/>
      <c r="P121" s="38"/>
      <c r="Q121" s="38"/>
      <c r="R121" s="38"/>
      <c r="S121" s="39"/>
      <c r="T121" s="38"/>
      <c r="U121" s="38"/>
      <c r="V121" s="39"/>
      <c r="W121" s="39"/>
      <c r="X121" s="39"/>
      <c r="Y121" s="39"/>
      <c r="Z121" s="39"/>
      <c r="AA121" s="39"/>
      <c r="AB121" s="39"/>
      <c r="AC121" s="39"/>
      <c r="AD121" s="34" t="s">
        <v>167</v>
      </c>
      <c r="AE121" s="34" t="s">
        <v>167</v>
      </c>
      <c r="AF121" s="34" t="s">
        <v>167</v>
      </c>
      <c r="AG121" s="34" t="s">
        <v>167</v>
      </c>
      <c r="AH121" s="34" t="s">
        <v>167</v>
      </c>
      <c r="AI121" s="34" t="s">
        <v>167</v>
      </c>
      <c r="AJ121" s="34" t="s">
        <v>167</v>
      </c>
      <c r="AK121" s="35" t="s">
        <v>167</v>
      </c>
      <c r="AL121" s="35" t="s">
        <v>167</v>
      </c>
      <c r="AM121" s="35" t="s">
        <v>167</v>
      </c>
      <c r="AN121" s="35" t="s">
        <v>167</v>
      </c>
      <c r="AO121" s="35" t="s">
        <v>167</v>
      </c>
      <c r="AP121" s="35" t="s">
        <v>167</v>
      </c>
      <c r="AQ121" s="35" t="s">
        <v>167</v>
      </c>
      <c r="AR121" s="35" t="s">
        <v>167</v>
      </c>
      <c r="AS121" s="35" t="s">
        <v>167</v>
      </c>
      <c r="AT121" s="35" t="s">
        <v>167</v>
      </c>
    </row>
    <row r="122" spans="1:46" x14ac:dyDescent="0.35">
      <c r="A122" t="str" cm="1">
        <f t="array" aca="1" ref="A122" ca="1">INDIRECT("D" &amp; ROW())&amp;INDIRECT("F" &amp; ROW())</f>
        <v/>
      </c>
      <c r="D122" s="28" t="str">
        <f t="shared" ref="D122" si="106">IFERROR(VLOOKUP($E$5&amp;E122,Sites,4,FALSE),"")</f>
        <v/>
      </c>
      <c r="E122" s="42"/>
      <c r="F122" s="30"/>
      <c r="G122" s="31"/>
      <c r="H122" s="36"/>
      <c r="I122" s="33"/>
      <c r="J122" s="38"/>
      <c r="K122" s="38"/>
      <c r="L122" s="38"/>
      <c r="M122" s="38"/>
      <c r="N122" s="38"/>
      <c r="O122" s="38"/>
      <c r="P122" s="38"/>
      <c r="Q122" s="38"/>
      <c r="R122" s="38"/>
      <c r="S122" s="39"/>
      <c r="T122" s="38"/>
      <c r="U122" s="38"/>
      <c r="V122" s="39"/>
      <c r="W122" s="39"/>
      <c r="X122" s="39"/>
      <c r="Y122" s="39"/>
      <c r="Z122" s="39"/>
      <c r="AA122" s="39"/>
      <c r="AB122" s="39"/>
      <c r="AC122" s="39"/>
      <c r="AD122" s="34" t="s">
        <v>167</v>
      </c>
      <c r="AE122" s="34" t="s">
        <v>167</v>
      </c>
      <c r="AF122" s="34" t="s">
        <v>167</v>
      </c>
      <c r="AG122" s="34" t="s">
        <v>167</v>
      </c>
      <c r="AH122" s="34" t="s">
        <v>167</v>
      </c>
      <c r="AI122" s="34" t="s">
        <v>167</v>
      </c>
      <c r="AJ122" s="34" t="s">
        <v>167</v>
      </c>
      <c r="AK122" s="35" t="s">
        <v>167</v>
      </c>
      <c r="AL122" s="35" t="s">
        <v>167</v>
      </c>
      <c r="AM122" s="35" t="s">
        <v>167</v>
      </c>
      <c r="AN122" s="35" t="s">
        <v>167</v>
      </c>
      <c r="AO122" s="35" t="s">
        <v>167</v>
      </c>
      <c r="AP122" s="35" t="s">
        <v>167</v>
      </c>
      <c r="AQ122" s="35" t="s">
        <v>167</v>
      </c>
      <c r="AR122" s="35" t="s">
        <v>167</v>
      </c>
      <c r="AS122" s="35" t="s">
        <v>167</v>
      </c>
      <c r="AT122" s="35" t="s">
        <v>167</v>
      </c>
    </row>
    <row r="123" spans="1:46" x14ac:dyDescent="0.35">
      <c r="A123" t="str" cm="1">
        <f t="array" aca="1" ref="A123" ca="1">INDIRECT("D" &amp; ROW())&amp;INDIRECT("F" &amp; ROW())</f>
        <v/>
      </c>
      <c r="D123" s="28" t="str">
        <f t="shared" ref="D123" si="107">IFERROR(VLOOKUP($E$5&amp;E123,Sites,4,FALSE),"")</f>
        <v/>
      </c>
      <c r="E123" s="42"/>
      <c r="F123" s="30"/>
      <c r="G123" s="31"/>
      <c r="H123" s="36"/>
      <c r="I123" s="33"/>
      <c r="J123" s="38"/>
      <c r="K123" s="38"/>
      <c r="L123" s="38"/>
      <c r="M123" s="38"/>
      <c r="N123" s="38"/>
      <c r="O123" s="38"/>
      <c r="P123" s="38"/>
      <c r="Q123" s="38"/>
      <c r="R123" s="38"/>
      <c r="S123" s="39"/>
      <c r="T123" s="38"/>
      <c r="U123" s="38"/>
      <c r="V123" s="39"/>
      <c r="W123" s="39"/>
      <c r="X123" s="39"/>
      <c r="Y123" s="39"/>
      <c r="Z123" s="39"/>
      <c r="AA123" s="39"/>
      <c r="AB123" s="39"/>
      <c r="AC123" s="39"/>
      <c r="AD123" s="34" t="s">
        <v>167</v>
      </c>
      <c r="AE123" s="34" t="s">
        <v>167</v>
      </c>
      <c r="AF123" s="34" t="s">
        <v>167</v>
      </c>
      <c r="AG123" s="34" t="s">
        <v>167</v>
      </c>
      <c r="AH123" s="34" t="s">
        <v>167</v>
      </c>
      <c r="AI123" s="34" t="s">
        <v>167</v>
      </c>
      <c r="AJ123" s="34" t="s">
        <v>167</v>
      </c>
      <c r="AK123" s="35" t="s">
        <v>167</v>
      </c>
      <c r="AL123" s="35" t="s">
        <v>167</v>
      </c>
      <c r="AM123" s="35" t="s">
        <v>167</v>
      </c>
      <c r="AN123" s="35" t="s">
        <v>167</v>
      </c>
      <c r="AO123" s="35" t="s">
        <v>167</v>
      </c>
      <c r="AP123" s="35" t="s">
        <v>167</v>
      </c>
      <c r="AQ123" s="35" t="s">
        <v>167</v>
      </c>
      <c r="AR123" s="35" t="s">
        <v>167</v>
      </c>
      <c r="AS123" s="35" t="s">
        <v>167</v>
      </c>
      <c r="AT123" s="35" t="s">
        <v>167</v>
      </c>
    </row>
    <row r="124" spans="1:46" x14ac:dyDescent="0.35">
      <c r="A124" t="str" cm="1">
        <f t="array" aca="1" ref="A124" ca="1">INDIRECT("D" &amp; ROW())&amp;INDIRECT("F" &amp; ROW())</f>
        <v/>
      </c>
      <c r="D124" s="28" t="str">
        <f t="shared" ref="D124" si="108">IFERROR(VLOOKUP($E$5&amp;E124,Sites,4,FALSE),"")</f>
        <v/>
      </c>
      <c r="E124" s="42"/>
      <c r="F124" s="30"/>
      <c r="G124" s="31"/>
      <c r="H124" s="36"/>
      <c r="I124" s="33"/>
      <c r="J124" s="38"/>
      <c r="K124" s="38"/>
      <c r="L124" s="38"/>
      <c r="M124" s="38"/>
      <c r="N124" s="38"/>
      <c r="O124" s="38"/>
      <c r="P124" s="38"/>
      <c r="Q124" s="38"/>
      <c r="R124" s="38"/>
      <c r="S124" s="39"/>
      <c r="T124" s="38"/>
      <c r="U124" s="38"/>
      <c r="V124" s="39"/>
      <c r="W124" s="39"/>
      <c r="X124" s="39"/>
      <c r="Y124" s="39"/>
      <c r="Z124" s="39"/>
      <c r="AA124" s="39"/>
      <c r="AB124" s="39"/>
      <c r="AC124" s="39"/>
      <c r="AD124" s="34" t="s">
        <v>167</v>
      </c>
      <c r="AE124" s="34" t="s">
        <v>167</v>
      </c>
      <c r="AF124" s="34" t="s">
        <v>167</v>
      </c>
      <c r="AG124" s="34" t="s">
        <v>167</v>
      </c>
      <c r="AH124" s="34" t="s">
        <v>167</v>
      </c>
      <c r="AI124" s="34" t="s">
        <v>167</v>
      </c>
      <c r="AJ124" s="34" t="s">
        <v>167</v>
      </c>
      <c r="AK124" s="35" t="s">
        <v>167</v>
      </c>
      <c r="AL124" s="35" t="s">
        <v>167</v>
      </c>
      <c r="AM124" s="35" t="s">
        <v>167</v>
      </c>
      <c r="AN124" s="35" t="s">
        <v>167</v>
      </c>
      <c r="AO124" s="35" t="s">
        <v>167</v>
      </c>
      <c r="AP124" s="35" t="s">
        <v>167</v>
      </c>
      <c r="AQ124" s="35" t="s">
        <v>167</v>
      </c>
      <c r="AR124" s="35" t="s">
        <v>167</v>
      </c>
      <c r="AS124" s="35" t="s">
        <v>167</v>
      </c>
      <c r="AT124" s="35" t="s">
        <v>167</v>
      </c>
    </row>
    <row r="125" spans="1:46" x14ac:dyDescent="0.35">
      <c r="A125" t="str" cm="1">
        <f t="array" aca="1" ref="A125" ca="1">INDIRECT("D" &amp; ROW())&amp;INDIRECT("F" &amp; ROW())</f>
        <v/>
      </c>
      <c r="D125" s="28" t="str">
        <f t="shared" ref="D125" si="109">IFERROR(VLOOKUP($E$5&amp;E125,Sites,4,FALSE),"")</f>
        <v/>
      </c>
      <c r="E125" s="42"/>
      <c r="F125" s="30"/>
      <c r="G125" s="31"/>
      <c r="H125" s="36"/>
      <c r="I125" s="33"/>
      <c r="J125" s="38"/>
      <c r="K125" s="38"/>
      <c r="L125" s="38"/>
      <c r="M125" s="38"/>
      <c r="N125" s="38"/>
      <c r="O125" s="38"/>
      <c r="P125" s="38"/>
      <c r="Q125" s="38"/>
      <c r="R125" s="38"/>
      <c r="S125" s="39"/>
      <c r="T125" s="38"/>
      <c r="U125" s="38"/>
      <c r="V125" s="39"/>
      <c r="W125" s="39"/>
      <c r="X125" s="39"/>
      <c r="Y125" s="39"/>
      <c r="Z125" s="39"/>
      <c r="AA125" s="39"/>
      <c r="AB125" s="39"/>
      <c r="AC125" s="39"/>
      <c r="AD125" s="34" t="s">
        <v>167</v>
      </c>
      <c r="AE125" s="34" t="s">
        <v>167</v>
      </c>
      <c r="AF125" s="34" t="s">
        <v>167</v>
      </c>
      <c r="AG125" s="34" t="s">
        <v>167</v>
      </c>
      <c r="AH125" s="34" t="s">
        <v>167</v>
      </c>
      <c r="AI125" s="34" t="s">
        <v>167</v>
      </c>
      <c r="AJ125" s="34" t="s">
        <v>167</v>
      </c>
      <c r="AK125" s="35" t="s">
        <v>167</v>
      </c>
      <c r="AL125" s="35" t="s">
        <v>167</v>
      </c>
      <c r="AM125" s="35" t="s">
        <v>167</v>
      </c>
      <c r="AN125" s="35" t="s">
        <v>167</v>
      </c>
      <c r="AO125" s="35" t="s">
        <v>167</v>
      </c>
      <c r="AP125" s="35" t="s">
        <v>167</v>
      </c>
      <c r="AQ125" s="35" t="s">
        <v>167</v>
      </c>
      <c r="AR125" s="35" t="s">
        <v>167</v>
      </c>
      <c r="AS125" s="35" t="s">
        <v>167</v>
      </c>
      <c r="AT125" s="35" t="s">
        <v>167</v>
      </c>
    </row>
    <row r="126" spans="1:46" x14ac:dyDescent="0.35">
      <c r="A126" t="str" cm="1">
        <f t="array" aca="1" ref="A126" ca="1">INDIRECT("D" &amp; ROW())&amp;INDIRECT("F" &amp; ROW())</f>
        <v/>
      </c>
      <c r="D126" s="28" t="str">
        <f t="shared" ref="D126" si="110">IFERROR(VLOOKUP($E$5&amp;E126,Sites,4,FALSE),"")</f>
        <v/>
      </c>
      <c r="E126" s="42"/>
      <c r="F126" s="30"/>
      <c r="G126" s="31"/>
      <c r="H126" s="36"/>
      <c r="I126" s="33"/>
      <c r="J126" s="38"/>
      <c r="K126" s="38"/>
      <c r="L126" s="38"/>
      <c r="M126" s="38"/>
      <c r="N126" s="38"/>
      <c r="O126" s="38"/>
      <c r="P126" s="38"/>
      <c r="Q126" s="38"/>
      <c r="R126" s="38"/>
      <c r="S126" s="39"/>
      <c r="T126" s="38"/>
      <c r="U126" s="38"/>
      <c r="V126" s="39"/>
      <c r="W126" s="39"/>
      <c r="X126" s="39"/>
      <c r="Y126" s="39"/>
      <c r="Z126" s="39"/>
      <c r="AA126" s="39"/>
      <c r="AB126" s="39"/>
      <c r="AC126" s="39"/>
      <c r="AD126" s="34" t="s">
        <v>167</v>
      </c>
      <c r="AE126" s="34" t="s">
        <v>167</v>
      </c>
      <c r="AF126" s="34" t="s">
        <v>167</v>
      </c>
      <c r="AG126" s="34" t="s">
        <v>167</v>
      </c>
      <c r="AH126" s="34" t="s">
        <v>167</v>
      </c>
      <c r="AI126" s="34" t="s">
        <v>167</v>
      </c>
      <c r="AJ126" s="34" t="s">
        <v>167</v>
      </c>
      <c r="AK126" s="35" t="s">
        <v>167</v>
      </c>
      <c r="AL126" s="35" t="s">
        <v>167</v>
      </c>
      <c r="AM126" s="35" t="s">
        <v>167</v>
      </c>
      <c r="AN126" s="35" t="s">
        <v>167</v>
      </c>
      <c r="AO126" s="35" t="s">
        <v>167</v>
      </c>
      <c r="AP126" s="35" t="s">
        <v>167</v>
      </c>
      <c r="AQ126" s="35" t="s">
        <v>167</v>
      </c>
      <c r="AR126" s="35" t="s">
        <v>167</v>
      </c>
      <c r="AS126" s="35" t="s">
        <v>167</v>
      </c>
      <c r="AT126" s="35" t="s">
        <v>167</v>
      </c>
    </row>
    <row r="127" spans="1:46" x14ac:dyDescent="0.35">
      <c r="A127" t="str" cm="1">
        <f t="array" aca="1" ref="A127" ca="1">INDIRECT("D" &amp; ROW())&amp;INDIRECT("F" &amp; ROW())</f>
        <v/>
      </c>
      <c r="D127" s="28" t="str">
        <f t="shared" ref="D127" si="111">IFERROR(VLOOKUP($E$5&amp;E127,Sites,4,FALSE),"")</f>
        <v/>
      </c>
      <c r="E127" s="42"/>
      <c r="F127" s="30"/>
      <c r="G127" s="31"/>
      <c r="H127" s="36"/>
      <c r="I127" s="33"/>
      <c r="J127" s="38"/>
      <c r="K127" s="38"/>
      <c r="L127" s="38"/>
      <c r="M127" s="38"/>
      <c r="N127" s="38"/>
      <c r="O127" s="38"/>
      <c r="P127" s="38"/>
      <c r="Q127" s="38"/>
      <c r="R127" s="38"/>
      <c r="S127" s="39"/>
      <c r="T127" s="38"/>
      <c r="U127" s="38"/>
      <c r="V127" s="39"/>
      <c r="W127" s="39"/>
      <c r="X127" s="39"/>
      <c r="Y127" s="39"/>
      <c r="Z127" s="39"/>
      <c r="AA127" s="39"/>
      <c r="AB127" s="39"/>
      <c r="AC127" s="39"/>
      <c r="AD127" s="34" t="s">
        <v>167</v>
      </c>
      <c r="AE127" s="34" t="s">
        <v>167</v>
      </c>
      <c r="AF127" s="34" t="s">
        <v>167</v>
      </c>
      <c r="AG127" s="34" t="s">
        <v>167</v>
      </c>
      <c r="AH127" s="34" t="s">
        <v>167</v>
      </c>
      <c r="AI127" s="34" t="s">
        <v>167</v>
      </c>
      <c r="AJ127" s="34" t="s">
        <v>167</v>
      </c>
      <c r="AK127" s="35" t="s">
        <v>167</v>
      </c>
      <c r="AL127" s="35" t="s">
        <v>167</v>
      </c>
      <c r="AM127" s="35" t="s">
        <v>167</v>
      </c>
      <c r="AN127" s="35" t="s">
        <v>167</v>
      </c>
      <c r="AO127" s="35" t="s">
        <v>167</v>
      </c>
      <c r="AP127" s="35" t="s">
        <v>167</v>
      </c>
      <c r="AQ127" s="35" t="s">
        <v>167</v>
      </c>
      <c r="AR127" s="35" t="s">
        <v>167</v>
      </c>
      <c r="AS127" s="35" t="s">
        <v>167</v>
      </c>
      <c r="AT127" s="35" t="s">
        <v>167</v>
      </c>
    </row>
    <row r="128" spans="1:46" x14ac:dyDescent="0.35">
      <c r="A128" t="str" cm="1">
        <f t="array" aca="1" ref="A128" ca="1">INDIRECT("D" &amp; ROW())&amp;INDIRECT("F" &amp; ROW())</f>
        <v/>
      </c>
      <c r="D128" s="28" t="str">
        <f t="shared" ref="D128" si="112">IFERROR(VLOOKUP($E$5&amp;E128,Sites,4,FALSE),"")</f>
        <v/>
      </c>
      <c r="E128" s="42"/>
      <c r="F128" s="30"/>
      <c r="G128" s="31"/>
      <c r="H128" s="36"/>
      <c r="I128" s="33"/>
      <c r="J128" s="38"/>
      <c r="K128" s="38"/>
      <c r="L128" s="38"/>
      <c r="M128" s="38"/>
      <c r="N128" s="38"/>
      <c r="O128" s="38"/>
      <c r="P128" s="38"/>
      <c r="Q128" s="38"/>
      <c r="R128" s="38"/>
      <c r="S128" s="39"/>
      <c r="T128" s="38"/>
      <c r="U128" s="38"/>
      <c r="V128" s="39"/>
      <c r="W128" s="39"/>
      <c r="X128" s="39"/>
      <c r="Y128" s="39"/>
      <c r="Z128" s="39"/>
      <c r="AA128" s="39"/>
      <c r="AB128" s="39"/>
      <c r="AC128" s="39"/>
      <c r="AD128" s="34" t="s">
        <v>167</v>
      </c>
      <c r="AE128" s="34" t="s">
        <v>167</v>
      </c>
      <c r="AF128" s="34" t="s">
        <v>167</v>
      </c>
      <c r="AG128" s="34" t="s">
        <v>167</v>
      </c>
      <c r="AH128" s="34" t="s">
        <v>167</v>
      </c>
      <c r="AI128" s="34" t="s">
        <v>167</v>
      </c>
      <c r="AJ128" s="34" t="s">
        <v>167</v>
      </c>
      <c r="AK128" s="35" t="s">
        <v>167</v>
      </c>
      <c r="AL128" s="35" t="s">
        <v>167</v>
      </c>
      <c r="AM128" s="35" t="s">
        <v>167</v>
      </c>
      <c r="AN128" s="35" t="s">
        <v>167</v>
      </c>
      <c r="AO128" s="35" t="s">
        <v>167</v>
      </c>
      <c r="AP128" s="35" t="s">
        <v>167</v>
      </c>
      <c r="AQ128" s="35" t="s">
        <v>167</v>
      </c>
      <c r="AR128" s="35" t="s">
        <v>167</v>
      </c>
      <c r="AS128" s="35" t="s">
        <v>167</v>
      </c>
      <c r="AT128" s="35" t="s">
        <v>167</v>
      </c>
    </row>
    <row r="129" spans="1:46" x14ac:dyDescent="0.35">
      <c r="A129" t="str" cm="1">
        <f t="array" aca="1" ref="A129" ca="1">INDIRECT("D" &amp; ROW())&amp;INDIRECT("F" &amp; ROW())</f>
        <v/>
      </c>
      <c r="D129" s="28" t="str">
        <f t="shared" ref="D129" si="113">IFERROR(VLOOKUP($E$5&amp;E129,Sites,4,FALSE),"")</f>
        <v/>
      </c>
      <c r="E129" s="42"/>
      <c r="F129" s="30"/>
      <c r="G129" s="31"/>
      <c r="H129" s="36"/>
      <c r="I129" s="33"/>
      <c r="J129" s="38"/>
      <c r="K129" s="38"/>
      <c r="L129" s="38"/>
      <c r="M129" s="38"/>
      <c r="N129" s="38"/>
      <c r="O129" s="38"/>
      <c r="P129" s="38"/>
      <c r="Q129" s="38"/>
      <c r="R129" s="38"/>
      <c r="S129" s="39"/>
      <c r="T129" s="38"/>
      <c r="U129" s="38"/>
      <c r="V129" s="39"/>
      <c r="W129" s="39"/>
      <c r="X129" s="39"/>
      <c r="Y129" s="39"/>
      <c r="Z129" s="39"/>
      <c r="AA129" s="39"/>
      <c r="AB129" s="39"/>
      <c r="AC129" s="39"/>
      <c r="AD129" s="34" t="s">
        <v>167</v>
      </c>
      <c r="AE129" s="34" t="s">
        <v>167</v>
      </c>
      <c r="AF129" s="34" t="s">
        <v>167</v>
      </c>
      <c r="AG129" s="34" t="s">
        <v>167</v>
      </c>
      <c r="AH129" s="34" t="s">
        <v>167</v>
      </c>
      <c r="AI129" s="34" t="s">
        <v>167</v>
      </c>
      <c r="AJ129" s="34" t="s">
        <v>167</v>
      </c>
      <c r="AK129" s="35" t="s">
        <v>167</v>
      </c>
      <c r="AL129" s="35" t="s">
        <v>167</v>
      </c>
      <c r="AM129" s="35" t="s">
        <v>167</v>
      </c>
      <c r="AN129" s="35" t="s">
        <v>167</v>
      </c>
      <c r="AO129" s="35" t="s">
        <v>167</v>
      </c>
      <c r="AP129" s="35" t="s">
        <v>167</v>
      </c>
      <c r="AQ129" s="35" t="s">
        <v>167</v>
      </c>
      <c r="AR129" s="35" t="s">
        <v>167</v>
      </c>
      <c r="AS129" s="35" t="s">
        <v>167</v>
      </c>
      <c r="AT129" s="35" t="s">
        <v>167</v>
      </c>
    </row>
    <row r="130" spans="1:46" x14ac:dyDescent="0.35">
      <c r="A130" t="str" cm="1">
        <f t="array" aca="1" ref="A130" ca="1">INDIRECT("D" &amp; ROW())&amp;INDIRECT("F" &amp; ROW())</f>
        <v/>
      </c>
      <c r="D130" s="28" t="str">
        <f t="shared" ref="D130" si="114">IFERROR(VLOOKUP($E$5&amp;E130,Sites,4,FALSE),"")</f>
        <v/>
      </c>
      <c r="E130" s="42"/>
      <c r="F130" s="30"/>
      <c r="G130" s="31"/>
      <c r="H130" s="36"/>
      <c r="I130" s="33"/>
      <c r="J130" s="38"/>
      <c r="K130" s="38"/>
      <c r="L130" s="38"/>
      <c r="M130" s="38"/>
      <c r="N130" s="38"/>
      <c r="O130" s="38"/>
      <c r="P130" s="38"/>
      <c r="Q130" s="38"/>
      <c r="R130" s="38"/>
      <c r="S130" s="39"/>
      <c r="T130" s="38"/>
      <c r="U130" s="38"/>
      <c r="V130" s="39"/>
      <c r="W130" s="39"/>
      <c r="X130" s="39"/>
      <c r="Y130" s="39"/>
      <c r="Z130" s="39"/>
      <c r="AA130" s="39"/>
      <c r="AB130" s="39"/>
      <c r="AC130" s="39"/>
      <c r="AD130" s="34" t="s">
        <v>167</v>
      </c>
      <c r="AE130" s="34" t="s">
        <v>167</v>
      </c>
      <c r="AF130" s="34" t="s">
        <v>167</v>
      </c>
      <c r="AG130" s="34" t="s">
        <v>167</v>
      </c>
      <c r="AH130" s="34" t="s">
        <v>167</v>
      </c>
      <c r="AI130" s="34" t="s">
        <v>167</v>
      </c>
      <c r="AJ130" s="34" t="s">
        <v>167</v>
      </c>
      <c r="AK130" s="35" t="s">
        <v>167</v>
      </c>
      <c r="AL130" s="35" t="s">
        <v>167</v>
      </c>
      <c r="AM130" s="35" t="s">
        <v>167</v>
      </c>
      <c r="AN130" s="35" t="s">
        <v>167</v>
      </c>
      <c r="AO130" s="35" t="s">
        <v>167</v>
      </c>
      <c r="AP130" s="35" t="s">
        <v>167</v>
      </c>
      <c r="AQ130" s="35" t="s">
        <v>167</v>
      </c>
      <c r="AR130" s="35" t="s">
        <v>167</v>
      </c>
      <c r="AS130" s="35" t="s">
        <v>167</v>
      </c>
      <c r="AT130" s="35" t="s">
        <v>167</v>
      </c>
    </row>
    <row r="131" spans="1:46" x14ac:dyDescent="0.35">
      <c r="A131" t="str" cm="1">
        <f t="array" aca="1" ref="A131" ca="1">INDIRECT("D" &amp; ROW())&amp;INDIRECT("F" &amp; ROW())</f>
        <v/>
      </c>
      <c r="D131" s="28" t="str">
        <f t="shared" ref="D131" si="115">IFERROR(VLOOKUP($E$5&amp;E131,Sites,4,FALSE),"")</f>
        <v/>
      </c>
      <c r="E131" s="42"/>
      <c r="F131" s="30"/>
      <c r="G131" s="31"/>
      <c r="H131" s="36"/>
      <c r="I131" s="33"/>
      <c r="J131" s="38"/>
      <c r="K131" s="38"/>
      <c r="L131" s="38"/>
      <c r="M131" s="38"/>
      <c r="N131" s="38"/>
      <c r="O131" s="38"/>
      <c r="P131" s="38"/>
      <c r="Q131" s="38"/>
      <c r="R131" s="38"/>
      <c r="S131" s="39"/>
      <c r="T131" s="38"/>
      <c r="U131" s="38"/>
      <c r="V131" s="39"/>
      <c r="W131" s="39"/>
      <c r="X131" s="39"/>
      <c r="Y131" s="39"/>
      <c r="Z131" s="39"/>
      <c r="AA131" s="39"/>
      <c r="AB131" s="39"/>
      <c r="AC131" s="39"/>
      <c r="AD131" s="34" t="s">
        <v>167</v>
      </c>
      <c r="AE131" s="34" t="s">
        <v>167</v>
      </c>
      <c r="AF131" s="34" t="s">
        <v>167</v>
      </c>
      <c r="AG131" s="34" t="s">
        <v>167</v>
      </c>
      <c r="AH131" s="34" t="s">
        <v>167</v>
      </c>
      <c r="AI131" s="34" t="s">
        <v>167</v>
      </c>
      <c r="AJ131" s="34" t="s">
        <v>167</v>
      </c>
      <c r="AK131" s="35" t="s">
        <v>167</v>
      </c>
      <c r="AL131" s="35" t="s">
        <v>167</v>
      </c>
      <c r="AM131" s="35" t="s">
        <v>167</v>
      </c>
      <c r="AN131" s="35" t="s">
        <v>167</v>
      </c>
      <c r="AO131" s="35" t="s">
        <v>167</v>
      </c>
      <c r="AP131" s="35" t="s">
        <v>167</v>
      </c>
      <c r="AQ131" s="35" t="s">
        <v>167</v>
      </c>
      <c r="AR131" s="35" t="s">
        <v>167</v>
      </c>
      <c r="AS131" s="35" t="s">
        <v>167</v>
      </c>
      <c r="AT131" s="35" t="s">
        <v>167</v>
      </c>
    </row>
    <row r="132" spans="1:46" x14ac:dyDescent="0.35">
      <c r="A132" t="str" cm="1">
        <f t="array" aca="1" ref="A132" ca="1">INDIRECT("D" &amp; ROW())&amp;INDIRECT("F" &amp; ROW())</f>
        <v/>
      </c>
      <c r="D132" s="28" t="str">
        <f t="shared" ref="D132" si="116">IFERROR(VLOOKUP($E$5&amp;E132,Sites,4,FALSE),"")</f>
        <v/>
      </c>
      <c r="E132" s="42"/>
      <c r="F132" s="30"/>
      <c r="G132" s="31"/>
      <c r="H132" s="36"/>
      <c r="I132" s="33"/>
      <c r="J132" s="38"/>
      <c r="K132" s="38"/>
      <c r="L132" s="38"/>
      <c r="M132" s="38"/>
      <c r="N132" s="38"/>
      <c r="O132" s="38"/>
      <c r="P132" s="38"/>
      <c r="Q132" s="38"/>
      <c r="R132" s="38"/>
      <c r="S132" s="39"/>
      <c r="T132" s="38"/>
      <c r="U132" s="38"/>
      <c r="V132" s="39"/>
      <c r="W132" s="39"/>
      <c r="X132" s="39"/>
      <c r="Y132" s="39"/>
      <c r="Z132" s="39"/>
      <c r="AA132" s="39"/>
      <c r="AB132" s="39"/>
      <c r="AC132" s="39"/>
      <c r="AD132" s="34" t="s">
        <v>167</v>
      </c>
      <c r="AE132" s="34" t="s">
        <v>167</v>
      </c>
      <c r="AF132" s="34" t="s">
        <v>167</v>
      </c>
      <c r="AG132" s="34" t="s">
        <v>167</v>
      </c>
      <c r="AH132" s="34" t="s">
        <v>167</v>
      </c>
      <c r="AI132" s="34" t="s">
        <v>167</v>
      </c>
      <c r="AJ132" s="34" t="s">
        <v>167</v>
      </c>
      <c r="AK132" s="35" t="s">
        <v>167</v>
      </c>
      <c r="AL132" s="35" t="s">
        <v>167</v>
      </c>
      <c r="AM132" s="35" t="s">
        <v>167</v>
      </c>
      <c r="AN132" s="35" t="s">
        <v>167</v>
      </c>
      <c r="AO132" s="35" t="s">
        <v>167</v>
      </c>
      <c r="AP132" s="35" t="s">
        <v>167</v>
      </c>
      <c r="AQ132" s="35" t="s">
        <v>167</v>
      </c>
      <c r="AR132" s="35" t="s">
        <v>167</v>
      </c>
      <c r="AS132" s="35" t="s">
        <v>167</v>
      </c>
      <c r="AT132" s="35" t="s">
        <v>167</v>
      </c>
    </row>
    <row r="133" spans="1:46" x14ac:dyDescent="0.35">
      <c r="A133" t="str" cm="1">
        <f t="array" aca="1" ref="A133" ca="1">INDIRECT("D" &amp; ROW())&amp;INDIRECT("F" &amp; ROW())</f>
        <v/>
      </c>
      <c r="D133" s="28" t="str">
        <f t="shared" ref="D133" si="117">IFERROR(VLOOKUP($E$5&amp;E133,Sites,4,FALSE),"")</f>
        <v/>
      </c>
      <c r="E133" s="42"/>
      <c r="F133" s="30"/>
      <c r="G133" s="31"/>
      <c r="H133" s="36"/>
      <c r="I133" s="33"/>
      <c r="J133" s="38"/>
      <c r="K133" s="38"/>
      <c r="L133" s="38"/>
      <c r="M133" s="38"/>
      <c r="N133" s="38"/>
      <c r="O133" s="38"/>
      <c r="P133" s="38"/>
      <c r="Q133" s="38"/>
      <c r="R133" s="38"/>
      <c r="S133" s="39"/>
      <c r="T133" s="38"/>
      <c r="U133" s="38"/>
      <c r="V133" s="39"/>
      <c r="W133" s="39"/>
      <c r="X133" s="39"/>
      <c r="Y133" s="39"/>
      <c r="Z133" s="39"/>
      <c r="AA133" s="39"/>
      <c r="AB133" s="39"/>
      <c r="AC133" s="39"/>
      <c r="AD133" s="34" t="s">
        <v>167</v>
      </c>
      <c r="AE133" s="34" t="s">
        <v>167</v>
      </c>
      <c r="AF133" s="34" t="s">
        <v>167</v>
      </c>
      <c r="AG133" s="34" t="s">
        <v>167</v>
      </c>
      <c r="AH133" s="34" t="s">
        <v>167</v>
      </c>
      <c r="AI133" s="34" t="s">
        <v>167</v>
      </c>
      <c r="AJ133" s="34" t="s">
        <v>167</v>
      </c>
      <c r="AK133" s="35" t="s">
        <v>167</v>
      </c>
      <c r="AL133" s="35" t="s">
        <v>167</v>
      </c>
      <c r="AM133" s="35" t="s">
        <v>167</v>
      </c>
      <c r="AN133" s="35" t="s">
        <v>167</v>
      </c>
      <c r="AO133" s="35" t="s">
        <v>167</v>
      </c>
      <c r="AP133" s="35" t="s">
        <v>167</v>
      </c>
      <c r="AQ133" s="35" t="s">
        <v>167</v>
      </c>
      <c r="AR133" s="35" t="s">
        <v>167</v>
      </c>
      <c r="AS133" s="35" t="s">
        <v>167</v>
      </c>
      <c r="AT133" s="35" t="s">
        <v>167</v>
      </c>
    </row>
    <row r="134" spans="1:46" x14ac:dyDescent="0.35">
      <c r="A134" t="str" cm="1">
        <f t="array" aca="1" ref="A134" ca="1">INDIRECT("D" &amp; ROW())&amp;INDIRECT("F" &amp; ROW())</f>
        <v/>
      </c>
      <c r="D134" s="28" t="str">
        <f t="shared" ref="D134" si="118">IFERROR(VLOOKUP($E$5&amp;E134,Sites,4,FALSE),"")</f>
        <v/>
      </c>
      <c r="E134" s="42"/>
      <c r="F134" s="30"/>
      <c r="G134" s="31"/>
      <c r="H134" s="36"/>
      <c r="I134" s="33"/>
      <c r="J134" s="38"/>
      <c r="K134" s="38"/>
      <c r="L134" s="38"/>
      <c r="M134" s="38"/>
      <c r="N134" s="38"/>
      <c r="O134" s="38"/>
      <c r="P134" s="38"/>
      <c r="Q134" s="38"/>
      <c r="R134" s="38"/>
      <c r="S134" s="39"/>
      <c r="T134" s="38"/>
      <c r="U134" s="38"/>
      <c r="V134" s="39"/>
      <c r="W134" s="39"/>
      <c r="X134" s="39"/>
      <c r="Y134" s="39"/>
      <c r="Z134" s="39"/>
      <c r="AA134" s="39"/>
      <c r="AB134" s="39"/>
      <c r="AC134" s="39"/>
      <c r="AD134" s="34" t="s">
        <v>167</v>
      </c>
      <c r="AE134" s="34" t="s">
        <v>167</v>
      </c>
      <c r="AF134" s="34" t="s">
        <v>167</v>
      </c>
      <c r="AG134" s="34" t="s">
        <v>167</v>
      </c>
      <c r="AH134" s="34" t="s">
        <v>167</v>
      </c>
      <c r="AI134" s="34" t="s">
        <v>167</v>
      </c>
      <c r="AJ134" s="34" t="s">
        <v>167</v>
      </c>
      <c r="AK134" s="35" t="s">
        <v>167</v>
      </c>
      <c r="AL134" s="35" t="s">
        <v>167</v>
      </c>
      <c r="AM134" s="35" t="s">
        <v>167</v>
      </c>
      <c r="AN134" s="35" t="s">
        <v>167</v>
      </c>
      <c r="AO134" s="35" t="s">
        <v>167</v>
      </c>
      <c r="AP134" s="35" t="s">
        <v>167</v>
      </c>
      <c r="AQ134" s="35" t="s">
        <v>167</v>
      </c>
      <c r="AR134" s="35" t="s">
        <v>167</v>
      </c>
      <c r="AS134" s="35" t="s">
        <v>167</v>
      </c>
      <c r="AT134" s="35" t="s">
        <v>167</v>
      </c>
    </row>
    <row r="135" spans="1:46" x14ac:dyDescent="0.35">
      <c r="A135" t="str" cm="1">
        <f t="array" aca="1" ref="A135" ca="1">INDIRECT("D" &amp; ROW())&amp;INDIRECT("F" &amp; ROW())</f>
        <v/>
      </c>
      <c r="D135" s="28" t="str">
        <f t="shared" ref="D135" si="119">IFERROR(VLOOKUP($E$5&amp;E135,Sites,4,FALSE),"")</f>
        <v/>
      </c>
      <c r="E135" s="42"/>
      <c r="F135" s="30"/>
      <c r="G135" s="31"/>
      <c r="H135" s="36"/>
      <c r="I135" s="33"/>
      <c r="J135" s="38"/>
      <c r="K135" s="38"/>
      <c r="L135" s="38"/>
      <c r="M135" s="38"/>
      <c r="N135" s="38"/>
      <c r="O135" s="38"/>
      <c r="P135" s="38"/>
      <c r="Q135" s="38"/>
      <c r="R135" s="38"/>
      <c r="S135" s="39"/>
      <c r="T135" s="38"/>
      <c r="U135" s="38"/>
      <c r="V135" s="39"/>
      <c r="W135" s="39"/>
      <c r="X135" s="39"/>
      <c r="Y135" s="39"/>
      <c r="Z135" s="39"/>
      <c r="AA135" s="39"/>
      <c r="AB135" s="39"/>
      <c r="AC135" s="39"/>
      <c r="AD135" s="34" t="s">
        <v>167</v>
      </c>
      <c r="AE135" s="34" t="s">
        <v>167</v>
      </c>
      <c r="AF135" s="34" t="s">
        <v>167</v>
      </c>
      <c r="AG135" s="34" t="s">
        <v>167</v>
      </c>
      <c r="AH135" s="34" t="s">
        <v>167</v>
      </c>
      <c r="AI135" s="34" t="s">
        <v>167</v>
      </c>
      <c r="AJ135" s="34" t="s">
        <v>167</v>
      </c>
      <c r="AK135" s="35" t="s">
        <v>167</v>
      </c>
      <c r="AL135" s="35" t="s">
        <v>167</v>
      </c>
      <c r="AM135" s="35" t="s">
        <v>167</v>
      </c>
      <c r="AN135" s="35" t="s">
        <v>167</v>
      </c>
      <c r="AO135" s="35" t="s">
        <v>167</v>
      </c>
      <c r="AP135" s="35" t="s">
        <v>167</v>
      </c>
      <c r="AQ135" s="35" t="s">
        <v>167</v>
      </c>
      <c r="AR135" s="35" t="s">
        <v>167</v>
      </c>
      <c r="AS135" s="35" t="s">
        <v>167</v>
      </c>
      <c r="AT135" s="35" t="s">
        <v>167</v>
      </c>
    </row>
    <row r="136" spans="1:46" x14ac:dyDescent="0.35">
      <c r="A136" t="str" cm="1">
        <f t="array" aca="1" ref="A136" ca="1">INDIRECT("D" &amp; ROW())&amp;INDIRECT("F" &amp; ROW())</f>
        <v/>
      </c>
      <c r="D136" s="28" t="str">
        <f t="shared" ref="D136" si="120">IFERROR(VLOOKUP($E$5&amp;E136,Sites,4,FALSE),"")</f>
        <v/>
      </c>
      <c r="E136" s="42"/>
      <c r="F136" s="30"/>
      <c r="G136" s="31"/>
      <c r="H136" s="36"/>
      <c r="I136" s="33"/>
      <c r="J136" s="38"/>
      <c r="K136" s="38"/>
      <c r="L136" s="38"/>
      <c r="M136" s="38"/>
      <c r="N136" s="38"/>
      <c r="O136" s="38"/>
      <c r="P136" s="38"/>
      <c r="Q136" s="38"/>
      <c r="R136" s="38"/>
      <c r="S136" s="39"/>
      <c r="T136" s="38"/>
      <c r="U136" s="38"/>
      <c r="V136" s="39"/>
      <c r="W136" s="39"/>
      <c r="X136" s="39"/>
      <c r="Y136" s="39"/>
      <c r="Z136" s="39"/>
      <c r="AA136" s="39"/>
      <c r="AB136" s="39"/>
      <c r="AC136" s="39"/>
      <c r="AD136" s="34" t="s">
        <v>167</v>
      </c>
      <c r="AE136" s="34" t="s">
        <v>167</v>
      </c>
      <c r="AF136" s="34" t="s">
        <v>167</v>
      </c>
      <c r="AG136" s="34" t="s">
        <v>167</v>
      </c>
      <c r="AH136" s="34" t="s">
        <v>167</v>
      </c>
      <c r="AI136" s="34" t="s">
        <v>167</v>
      </c>
      <c r="AJ136" s="34" t="s">
        <v>167</v>
      </c>
      <c r="AK136" s="35" t="s">
        <v>167</v>
      </c>
      <c r="AL136" s="35" t="s">
        <v>167</v>
      </c>
      <c r="AM136" s="35" t="s">
        <v>167</v>
      </c>
      <c r="AN136" s="35" t="s">
        <v>167</v>
      </c>
      <c r="AO136" s="35" t="s">
        <v>167</v>
      </c>
      <c r="AP136" s="35" t="s">
        <v>167</v>
      </c>
      <c r="AQ136" s="35" t="s">
        <v>167</v>
      </c>
      <c r="AR136" s="35" t="s">
        <v>167</v>
      </c>
      <c r="AS136" s="35" t="s">
        <v>167</v>
      </c>
      <c r="AT136" s="35" t="s">
        <v>167</v>
      </c>
    </row>
    <row r="137" spans="1:46" x14ac:dyDescent="0.35">
      <c r="A137" t="str" cm="1">
        <f t="array" aca="1" ref="A137" ca="1">INDIRECT("D" &amp; ROW())&amp;INDIRECT("F" &amp; ROW())</f>
        <v/>
      </c>
      <c r="D137" s="28" t="str">
        <f t="shared" ref="D137" si="121">IFERROR(VLOOKUP($E$5&amp;E137,Sites,4,FALSE),"")</f>
        <v/>
      </c>
      <c r="E137" s="42"/>
      <c r="F137" s="30"/>
      <c r="G137" s="31"/>
      <c r="H137" s="36"/>
      <c r="I137" s="33"/>
      <c r="J137" s="38"/>
      <c r="K137" s="38"/>
      <c r="L137" s="38"/>
      <c r="M137" s="38"/>
      <c r="N137" s="38"/>
      <c r="O137" s="38"/>
      <c r="P137" s="38"/>
      <c r="Q137" s="38"/>
      <c r="R137" s="38"/>
      <c r="S137" s="39"/>
      <c r="T137" s="38"/>
      <c r="U137" s="38"/>
      <c r="V137" s="39"/>
      <c r="W137" s="39"/>
      <c r="X137" s="39"/>
      <c r="Y137" s="39"/>
      <c r="Z137" s="39"/>
      <c r="AA137" s="39"/>
      <c r="AB137" s="39"/>
      <c r="AC137" s="39"/>
      <c r="AD137" s="34" t="s">
        <v>167</v>
      </c>
      <c r="AE137" s="34" t="s">
        <v>167</v>
      </c>
      <c r="AF137" s="34" t="s">
        <v>167</v>
      </c>
      <c r="AG137" s="34" t="s">
        <v>167</v>
      </c>
      <c r="AH137" s="34" t="s">
        <v>167</v>
      </c>
      <c r="AI137" s="34" t="s">
        <v>167</v>
      </c>
      <c r="AJ137" s="34" t="s">
        <v>167</v>
      </c>
      <c r="AK137" s="35" t="s">
        <v>167</v>
      </c>
      <c r="AL137" s="35" t="s">
        <v>167</v>
      </c>
      <c r="AM137" s="35" t="s">
        <v>167</v>
      </c>
      <c r="AN137" s="35" t="s">
        <v>167</v>
      </c>
      <c r="AO137" s="35" t="s">
        <v>167</v>
      </c>
      <c r="AP137" s="35" t="s">
        <v>167</v>
      </c>
      <c r="AQ137" s="35" t="s">
        <v>167</v>
      </c>
      <c r="AR137" s="35" t="s">
        <v>167</v>
      </c>
      <c r="AS137" s="35" t="s">
        <v>167</v>
      </c>
      <c r="AT137" s="35" t="s">
        <v>167</v>
      </c>
    </row>
    <row r="138" spans="1:46" x14ac:dyDescent="0.35">
      <c r="A138" t="str" cm="1">
        <f t="array" aca="1" ref="A138" ca="1">INDIRECT("D" &amp; ROW())&amp;INDIRECT("F" &amp; ROW())</f>
        <v/>
      </c>
      <c r="D138" s="28" t="str">
        <f t="shared" ref="D138" si="122">IFERROR(VLOOKUP($E$5&amp;E138,Sites,4,FALSE),"")</f>
        <v/>
      </c>
      <c r="E138" s="42"/>
      <c r="F138" s="30"/>
      <c r="G138" s="31"/>
      <c r="H138" s="36"/>
      <c r="I138" s="33"/>
      <c r="J138" s="38"/>
      <c r="K138" s="38"/>
      <c r="L138" s="38"/>
      <c r="M138" s="38"/>
      <c r="N138" s="38"/>
      <c r="O138" s="38"/>
      <c r="P138" s="38"/>
      <c r="Q138" s="38"/>
      <c r="R138" s="38"/>
      <c r="S138" s="39"/>
      <c r="T138" s="38"/>
      <c r="U138" s="38"/>
      <c r="V138" s="39"/>
      <c r="W138" s="39"/>
      <c r="X138" s="39"/>
      <c r="Y138" s="39"/>
      <c r="Z138" s="39"/>
      <c r="AA138" s="39"/>
      <c r="AB138" s="39"/>
      <c r="AC138" s="39"/>
      <c r="AD138" s="34" t="s">
        <v>167</v>
      </c>
      <c r="AE138" s="34" t="s">
        <v>167</v>
      </c>
      <c r="AF138" s="34" t="s">
        <v>167</v>
      </c>
      <c r="AG138" s="34" t="s">
        <v>167</v>
      </c>
      <c r="AH138" s="34" t="s">
        <v>167</v>
      </c>
      <c r="AI138" s="34" t="s">
        <v>167</v>
      </c>
      <c r="AJ138" s="34" t="s">
        <v>167</v>
      </c>
      <c r="AK138" s="35" t="s">
        <v>167</v>
      </c>
      <c r="AL138" s="35" t="s">
        <v>167</v>
      </c>
      <c r="AM138" s="35" t="s">
        <v>167</v>
      </c>
      <c r="AN138" s="35" t="s">
        <v>167</v>
      </c>
      <c r="AO138" s="35" t="s">
        <v>167</v>
      </c>
      <c r="AP138" s="35" t="s">
        <v>167</v>
      </c>
      <c r="AQ138" s="35" t="s">
        <v>167</v>
      </c>
      <c r="AR138" s="35" t="s">
        <v>167</v>
      </c>
      <c r="AS138" s="35" t="s">
        <v>167</v>
      </c>
      <c r="AT138" s="35" t="s">
        <v>167</v>
      </c>
    </row>
    <row r="139" spans="1:46" x14ac:dyDescent="0.35">
      <c r="A139" t="str" cm="1">
        <f t="array" aca="1" ref="A139" ca="1">INDIRECT("D" &amp; ROW())&amp;INDIRECT("F" &amp; ROW())</f>
        <v/>
      </c>
      <c r="D139" s="28" t="str">
        <f t="shared" ref="D139" si="123">IFERROR(VLOOKUP($E$5&amp;E139,Sites,4,FALSE),"")</f>
        <v/>
      </c>
      <c r="E139" s="42"/>
      <c r="F139" s="30"/>
      <c r="G139" s="31"/>
      <c r="H139" s="36"/>
      <c r="I139" s="33"/>
      <c r="J139" s="38"/>
      <c r="K139" s="38"/>
      <c r="L139" s="38"/>
      <c r="M139" s="38"/>
      <c r="N139" s="38"/>
      <c r="O139" s="38"/>
      <c r="P139" s="38"/>
      <c r="Q139" s="38"/>
      <c r="R139" s="38"/>
      <c r="S139" s="39"/>
      <c r="T139" s="38"/>
      <c r="U139" s="38"/>
      <c r="V139" s="39"/>
      <c r="W139" s="39"/>
      <c r="X139" s="39"/>
      <c r="Y139" s="39"/>
      <c r="Z139" s="39"/>
      <c r="AA139" s="39"/>
      <c r="AB139" s="39"/>
      <c r="AC139" s="39"/>
      <c r="AD139" s="34" t="s">
        <v>167</v>
      </c>
      <c r="AE139" s="34" t="s">
        <v>167</v>
      </c>
      <c r="AF139" s="34" t="s">
        <v>167</v>
      </c>
      <c r="AG139" s="34" t="s">
        <v>167</v>
      </c>
      <c r="AH139" s="34" t="s">
        <v>167</v>
      </c>
      <c r="AI139" s="34" t="s">
        <v>167</v>
      </c>
      <c r="AJ139" s="34" t="s">
        <v>167</v>
      </c>
      <c r="AK139" s="35" t="s">
        <v>167</v>
      </c>
      <c r="AL139" s="35" t="s">
        <v>167</v>
      </c>
      <c r="AM139" s="35" t="s">
        <v>167</v>
      </c>
      <c r="AN139" s="35" t="s">
        <v>167</v>
      </c>
      <c r="AO139" s="35" t="s">
        <v>167</v>
      </c>
      <c r="AP139" s="35" t="s">
        <v>167</v>
      </c>
      <c r="AQ139" s="35" t="s">
        <v>167</v>
      </c>
      <c r="AR139" s="35" t="s">
        <v>167</v>
      </c>
      <c r="AS139" s="35" t="s">
        <v>167</v>
      </c>
      <c r="AT139" s="35" t="s">
        <v>167</v>
      </c>
    </row>
    <row r="140" spans="1:46" x14ac:dyDescent="0.35">
      <c r="A140" t="str" cm="1">
        <f t="array" aca="1" ref="A140" ca="1">INDIRECT("D" &amp; ROW())&amp;INDIRECT("F" &amp; ROW())</f>
        <v/>
      </c>
      <c r="D140" s="28" t="str">
        <f t="shared" ref="D140" si="124">IFERROR(VLOOKUP($E$5&amp;E140,Sites,4,FALSE),"")</f>
        <v/>
      </c>
      <c r="E140" s="42"/>
      <c r="F140" s="30"/>
      <c r="G140" s="31"/>
      <c r="H140" s="36"/>
      <c r="I140" s="33"/>
      <c r="J140" s="38"/>
      <c r="K140" s="38"/>
      <c r="L140" s="38"/>
      <c r="M140" s="38"/>
      <c r="N140" s="38"/>
      <c r="O140" s="38"/>
      <c r="P140" s="38"/>
      <c r="Q140" s="38"/>
      <c r="R140" s="38"/>
      <c r="S140" s="39"/>
      <c r="T140" s="38"/>
      <c r="U140" s="38"/>
      <c r="V140" s="39"/>
      <c r="W140" s="39"/>
      <c r="X140" s="39"/>
      <c r="Y140" s="39"/>
      <c r="Z140" s="39"/>
      <c r="AA140" s="39"/>
      <c r="AB140" s="39"/>
      <c r="AC140" s="39"/>
      <c r="AD140" s="34" t="s">
        <v>167</v>
      </c>
      <c r="AE140" s="34" t="s">
        <v>167</v>
      </c>
      <c r="AF140" s="34" t="s">
        <v>167</v>
      </c>
      <c r="AG140" s="34" t="s">
        <v>167</v>
      </c>
      <c r="AH140" s="34" t="s">
        <v>167</v>
      </c>
      <c r="AI140" s="34" t="s">
        <v>167</v>
      </c>
      <c r="AJ140" s="34" t="s">
        <v>167</v>
      </c>
      <c r="AK140" s="35" t="s">
        <v>167</v>
      </c>
      <c r="AL140" s="35" t="s">
        <v>167</v>
      </c>
      <c r="AM140" s="35" t="s">
        <v>167</v>
      </c>
      <c r="AN140" s="35" t="s">
        <v>167</v>
      </c>
      <c r="AO140" s="35" t="s">
        <v>167</v>
      </c>
      <c r="AP140" s="35" t="s">
        <v>167</v>
      </c>
      <c r="AQ140" s="35" t="s">
        <v>167</v>
      </c>
      <c r="AR140" s="35" t="s">
        <v>167</v>
      </c>
      <c r="AS140" s="35" t="s">
        <v>167</v>
      </c>
      <c r="AT140" s="35" t="s">
        <v>167</v>
      </c>
    </row>
    <row r="141" spans="1:46" x14ac:dyDescent="0.35">
      <c r="A141" t="str" cm="1">
        <f t="array" aca="1" ref="A141" ca="1">INDIRECT("D" &amp; ROW())&amp;INDIRECT("F" &amp; ROW())</f>
        <v/>
      </c>
      <c r="D141" s="28" t="str">
        <f t="shared" ref="D141" si="125">IFERROR(VLOOKUP($E$5&amp;E141,Sites,4,FALSE),"")</f>
        <v/>
      </c>
      <c r="E141" s="42"/>
      <c r="F141" s="30"/>
      <c r="G141" s="31"/>
      <c r="H141" s="36"/>
      <c r="I141" s="33"/>
      <c r="J141" s="38"/>
      <c r="K141" s="38"/>
      <c r="L141" s="38"/>
      <c r="M141" s="38"/>
      <c r="N141" s="38"/>
      <c r="O141" s="38"/>
      <c r="P141" s="38"/>
      <c r="Q141" s="38"/>
      <c r="R141" s="38"/>
      <c r="S141" s="39"/>
      <c r="T141" s="38"/>
      <c r="U141" s="38"/>
      <c r="V141" s="39"/>
      <c r="W141" s="39"/>
      <c r="X141" s="39"/>
      <c r="Y141" s="39"/>
      <c r="Z141" s="39"/>
      <c r="AA141" s="39"/>
      <c r="AB141" s="39"/>
      <c r="AC141" s="39"/>
      <c r="AD141" s="34" t="s">
        <v>167</v>
      </c>
      <c r="AE141" s="34" t="s">
        <v>167</v>
      </c>
      <c r="AF141" s="34" t="s">
        <v>167</v>
      </c>
      <c r="AG141" s="34" t="s">
        <v>167</v>
      </c>
      <c r="AH141" s="34" t="s">
        <v>167</v>
      </c>
      <c r="AI141" s="34" t="s">
        <v>167</v>
      </c>
      <c r="AJ141" s="34" t="s">
        <v>167</v>
      </c>
      <c r="AK141" s="35" t="s">
        <v>167</v>
      </c>
      <c r="AL141" s="35" t="s">
        <v>167</v>
      </c>
      <c r="AM141" s="35" t="s">
        <v>167</v>
      </c>
      <c r="AN141" s="35" t="s">
        <v>167</v>
      </c>
      <c r="AO141" s="35" t="s">
        <v>167</v>
      </c>
      <c r="AP141" s="35" t="s">
        <v>167</v>
      </c>
      <c r="AQ141" s="35" t="s">
        <v>167</v>
      </c>
      <c r="AR141" s="35" t="s">
        <v>167</v>
      </c>
      <c r="AS141" s="35" t="s">
        <v>167</v>
      </c>
      <c r="AT141" s="35" t="s">
        <v>167</v>
      </c>
    </row>
    <row r="142" spans="1:46" x14ac:dyDescent="0.35">
      <c r="A142" t="str" cm="1">
        <f t="array" aca="1" ref="A142" ca="1">INDIRECT("D" &amp; ROW())&amp;INDIRECT("F" &amp; ROW())</f>
        <v/>
      </c>
      <c r="D142" s="28" t="str">
        <f t="shared" ref="D142" si="126">IFERROR(VLOOKUP($E$5&amp;E142,Sites,4,FALSE),"")</f>
        <v/>
      </c>
      <c r="E142" s="42"/>
      <c r="F142" s="30"/>
      <c r="G142" s="31"/>
      <c r="H142" s="36"/>
      <c r="I142" s="33"/>
      <c r="J142" s="38"/>
      <c r="K142" s="38"/>
      <c r="L142" s="38"/>
      <c r="M142" s="38"/>
      <c r="N142" s="38"/>
      <c r="O142" s="38"/>
      <c r="P142" s="38"/>
      <c r="Q142" s="38"/>
      <c r="R142" s="38"/>
      <c r="S142" s="39"/>
      <c r="T142" s="38"/>
      <c r="U142" s="38"/>
      <c r="V142" s="39"/>
      <c r="W142" s="39"/>
      <c r="X142" s="39"/>
      <c r="Y142" s="39"/>
      <c r="Z142" s="39"/>
      <c r="AA142" s="39"/>
      <c r="AB142" s="39"/>
      <c r="AC142" s="39"/>
      <c r="AD142" s="34" t="s">
        <v>167</v>
      </c>
      <c r="AE142" s="34" t="s">
        <v>167</v>
      </c>
      <c r="AF142" s="34" t="s">
        <v>167</v>
      </c>
      <c r="AG142" s="34" t="s">
        <v>167</v>
      </c>
      <c r="AH142" s="34" t="s">
        <v>167</v>
      </c>
      <c r="AI142" s="34" t="s">
        <v>167</v>
      </c>
      <c r="AJ142" s="34" t="s">
        <v>167</v>
      </c>
      <c r="AK142" s="35" t="s">
        <v>167</v>
      </c>
      <c r="AL142" s="35" t="s">
        <v>167</v>
      </c>
      <c r="AM142" s="35" t="s">
        <v>167</v>
      </c>
      <c r="AN142" s="35" t="s">
        <v>167</v>
      </c>
      <c r="AO142" s="35" t="s">
        <v>167</v>
      </c>
      <c r="AP142" s="35" t="s">
        <v>167</v>
      </c>
      <c r="AQ142" s="35" t="s">
        <v>167</v>
      </c>
      <c r="AR142" s="35" t="s">
        <v>167</v>
      </c>
      <c r="AS142" s="35" t="s">
        <v>167</v>
      </c>
      <c r="AT142" s="35" t="s">
        <v>167</v>
      </c>
    </row>
    <row r="143" spans="1:46" x14ac:dyDescent="0.35">
      <c r="A143" t="str" cm="1">
        <f t="array" aca="1" ref="A143" ca="1">INDIRECT("D" &amp; ROW())&amp;INDIRECT("F" &amp; ROW())</f>
        <v/>
      </c>
      <c r="D143" s="28" t="str">
        <f t="shared" ref="D143" si="127">IFERROR(VLOOKUP($E$5&amp;E143,Sites,4,FALSE),"")</f>
        <v/>
      </c>
      <c r="E143" s="42"/>
      <c r="F143" s="30"/>
      <c r="G143" s="31"/>
      <c r="H143" s="36"/>
      <c r="I143" s="33"/>
      <c r="J143" s="38"/>
      <c r="K143" s="38"/>
      <c r="L143" s="38"/>
      <c r="M143" s="38"/>
      <c r="N143" s="38"/>
      <c r="O143" s="38"/>
      <c r="P143" s="38"/>
      <c r="Q143" s="38"/>
      <c r="R143" s="38"/>
      <c r="S143" s="39"/>
      <c r="T143" s="38"/>
      <c r="U143" s="38"/>
      <c r="V143" s="39"/>
      <c r="W143" s="39"/>
      <c r="X143" s="39"/>
      <c r="Y143" s="39"/>
      <c r="Z143" s="39"/>
      <c r="AA143" s="39"/>
      <c r="AB143" s="39"/>
      <c r="AC143" s="39"/>
      <c r="AD143" s="34" t="s">
        <v>167</v>
      </c>
      <c r="AE143" s="34" t="s">
        <v>167</v>
      </c>
      <c r="AF143" s="34" t="s">
        <v>167</v>
      </c>
      <c r="AG143" s="34" t="s">
        <v>167</v>
      </c>
      <c r="AH143" s="34" t="s">
        <v>167</v>
      </c>
      <c r="AI143" s="34" t="s">
        <v>167</v>
      </c>
      <c r="AJ143" s="34" t="s">
        <v>167</v>
      </c>
      <c r="AK143" s="35" t="s">
        <v>167</v>
      </c>
      <c r="AL143" s="35" t="s">
        <v>167</v>
      </c>
      <c r="AM143" s="35" t="s">
        <v>167</v>
      </c>
      <c r="AN143" s="35" t="s">
        <v>167</v>
      </c>
      <c r="AO143" s="35" t="s">
        <v>167</v>
      </c>
      <c r="AP143" s="35" t="s">
        <v>167</v>
      </c>
      <c r="AQ143" s="35" t="s">
        <v>167</v>
      </c>
      <c r="AR143" s="35" t="s">
        <v>167</v>
      </c>
      <c r="AS143" s="35" t="s">
        <v>167</v>
      </c>
      <c r="AT143" s="35" t="s">
        <v>167</v>
      </c>
    </row>
    <row r="144" spans="1:46" x14ac:dyDescent="0.35">
      <c r="A144" t="str" cm="1">
        <f t="array" aca="1" ref="A144" ca="1">INDIRECT("D" &amp; ROW())&amp;INDIRECT("F" &amp; ROW())</f>
        <v/>
      </c>
      <c r="D144" s="28" t="str">
        <f t="shared" ref="D144" si="128">IFERROR(VLOOKUP($E$5&amp;E144,Sites,4,FALSE),"")</f>
        <v/>
      </c>
      <c r="E144" s="42"/>
      <c r="F144" s="30"/>
      <c r="G144" s="31"/>
      <c r="H144" s="36"/>
      <c r="I144" s="33"/>
      <c r="J144" s="38"/>
      <c r="K144" s="38"/>
      <c r="L144" s="38"/>
      <c r="M144" s="38"/>
      <c r="N144" s="38"/>
      <c r="O144" s="38"/>
      <c r="P144" s="38"/>
      <c r="Q144" s="38"/>
      <c r="R144" s="38"/>
      <c r="S144" s="39"/>
      <c r="T144" s="38"/>
      <c r="U144" s="38"/>
      <c r="V144" s="39"/>
      <c r="W144" s="39"/>
      <c r="X144" s="39"/>
      <c r="Y144" s="39"/>
      <c r="Z144" s="39"/>
      <c r="AA144" s="39"/>
      <c r="AB144" s="39"/>
      <c r="AC144" s="39"/>
      <c r="AD144" s="34" t="s">
        <v>167</v>
      </c>
      <c r="AE144" s="34" t="s">
        <v>167</v>
      </c>
      <c r="AF144" s="34" t="s">
        <v>167</v>
      </c>
      <c r="AG144" s="34" t="s">
        <v>167</v>
      </c>
      <c r="AH144" s="34" t="s">
        <v>167</v>
      </c>
      <c r="AI144" s="34" t="s">
        <v>167</v>
      </c>
      <c r="AJ144" s="34" t="s">
        <v>167</v>
      </c>
      <c r="AK144" s="35" t="s">
        <v>167</v>
      </c>
      <c r="AL144" s="35" t="s">
        <v>167</v>
      </c>
      <c r="AM144" s="35" t="s">
        <v>167</v>
      </c>
      <c r="AN144" s="35" t="s">
        <v>167</v>
      </c>
      <c r="AO144" s="35" t="s">
        <v>167</v>
      </c>
      <c r="AP144" s="35" t="s">
        <v>167</v>
      </c>
      <c r="AQ144" s="35" t="s">
        <v>167</v>
      </c>
      <c r="AR144" s="35" t="s">
        <v>167</v>
      </c>
      <c r="AS144" s="35" t="s">
        <v>167</v>
      </c>
      <c r="AT144" s="35" t="s">
        <v>167</v>
      </c>
    </row>
    <row r="145" spans="1:46" x14ac:dyDescent="0.35">
      <c r="A145" t="str" cm="1">
        <f t="array" aca="1" ref="A145" ca="1">INDIRECT("D" &amp; ROW())&amp;INDIRECT("F" &amp; ROW())</f>
        <v/>
      </c>
      <c r="D145" s="28" t="str">
        <f t="shared" ref="D145" si="129">IFERROR(VLOOKUP($E$5&amp;E145,Sites,4,FALSE),"")</f>
        <v/>
      </c>
      <c r="E145" s="42"/>
      <c r="F145" s="30"/>
      <c r="G145" s="31"/>
      <c r="H145" s="36"/>
      <c r="I145" s="33"/>
      <c r="J145" s="38"/>
      <c r="K145" s="38"/>
      <c r="L145" s="38"/>
      <c r="M145" s="38"/>
      <c r="N145" s="38"/>
      <c r="O145" s="38"/>
      <c r="P145" s="38"/>
      <c r="Q145" s="38"/>
      <c r="R145" s="38"/>
      <c r="S145" s="39"/>
      <c r="T145" s="38"/>
      <c r="U145" s="38"/>
      <c r="V145" s="39"/>
      <c r="W145" s="39"/>
      <c r="X145" s="39"/>
      <c r="Y145" s="39"/>
      <c r="Z145" s="39"/>
      <c r="AA145" s="39"/>
      <c r="AB145" s="39"/>
      <c r="AC145" s="39"/>
      <c r="AD145" s="34" t="s">
        <v>167</v>
      </c>
      <c r="AE145" s="34" t="s">
        <v>167</v>
      </c>
      <c r="AF145" s="34" t="s">
        <v>167</v>
      </c>
      <c r="AG145" s="34" t="s">
        <v>167</v>
      </c>
      <c r="AH145" s="34" t="s">
        <v>167</v>
      </c>
      <c r="AI145" s="34" t="s">
        <v>167</v>
      </c>
      <c r="AJ145" s="34" t="s">
        <v>167</v>
      </c>
      <c r="AK145" s="35" t="s">
        <v>167</v>
      </c>
      <c r="AL145" s="35" t="s">
        <v>167</v>
      </c>
      <c r="AM145" s="35" t="s">
        <v>167</v>
      </c>
      <c r="AN145" s="35" t="s">
        <v>167</v>
      </c>
      <c r="AO145" s="35" t="s">
        <v>167</v>
      </c>
      <c r="AP145" s="35" t="s">
        <v>167</v>
      </c>
      <c r="AQ145" s="35" t="s">
        <v>167</v>
      </c>
      <c r="AR145" s="35" t="s">
        <v>167</v>
      </c>
      <c r="AS145" s="35" t="s">
        <v>167</v>
      </c>
      <c r="AT145" s="35" t="s">
        <v>167</v>
      </c>
    </row>
    <row r="146" spans="1:46" x14ac:dyDescent="0.35">
      <c r="A146" t="str" cm="1">
        <f t="array" aca="1" ref="A146" ca="1">INDIRECT("D" &amp; ROW())&amp;INDIRECT("F" &amp; ROW())</f>
        <v/>
      </c>
      <c r="D146" s="28" t="str">
        <f t="shared" ref="D146" si="130">IFERROR(VLOOKUP($E$5&amp;E146,Sites,4,FALSE),"")</f>
        <v/>
      </c>
      <c r="E146" s="42"/>
      <c r="F146" s="30"/>
      <c r="G146" s="31"/>
      <c r="H146" s="36"/>
      <c r="I146" s="33"/>
      <c r="J146" s="38"/>
      <c r="K146" s="38"/>
      <c r="L146" s="38"/>
      <c r="M146" s="38"/>
      <c r="N146" s="38"/>
      <c r="O146" s="38"/>
      <c r="P146" s="38"/>
      <c r="Q146" s="38"/>
      <c r="R146" s="38"/>
      <c r="S146" s="39"/>
      <c r="T146" s="38"/>
      <c r="U146" s="38"/>
      <c r="V146" s="39"/>
      <c r="W146" s="39"/>
      <c r="X146" s="39"/>
      <c r="Y146" s="39"/>
      <c r="Z146" s="39"/>
      <c r="AA146" s="39"/>
      <c r="AB146" s="39"/>
      <c r="AC146" s="39"/>
      <c r="AD146" s="34" t="s">
        <v>167</v>
      </c>
      <c r="AE146" s="34" t="s">
        <v>167</v>
      </c>
      <c r="AF146" s="34" t="s">
        <v>167</v>
      </c>
      <c r="AG146" s="34" t="s">
        <v>167</v>
      </c>
      <c r="AH146" s="34" t="s">
        <v>167</v>
      </c>
      <c r="AI146" s="34" t="s">
        <v>167</v>
      </c>
      <c r="AJ146" s="34" t="s">
        <v>167</v>
      </c>
      <c r="AK146" s="35" t="s">
        <v>167</v>
      </c>
      <c r="AL146" s="35" t="s">
        <v>167</v>
      </c>
      <c r="AM146" s="35" t="s">
        <v>167</v>
      </c>
      <c r="AN146" s="35" t="s">
        <v>167</v>
      </c>
      <c r="AO146" s="35" t="s">
        <v>167</v>
      </c>
      <c r="AP146" s="35" t="s">
        <v>167</v>
      </c>
      <c r="AQ146" s="35" t="s">
        <v>167</v>
      </c>
      <c r="AR146" s="35" t="s">
        <v>167</v>
      </c>
      <c r="AS146" s="35" t="s">
        <v>167</v>
      </c>
      <c r="AT146" s="35" t="s">
        <v>167</v>
      </c>
    </row>
    <row r="147" spans="1:46" x14ac:dyDescent="0.35">
      <c r="A147" t="str" cm="1">
        <f t="array" aca="1" ref="A147" ca="1">INDIRECT("D" &amp; ROW())&amp;INDIRECT("F" &amp; ROW())</f>
        <v/>
      </c>
      <c r="D147" s="28" t="str">
        <f t="shared" ref="D147" si="131">IFERROR(VLOOKUP($E$5&amp;E147,Sites,4,FALSE),"")</f>
        <v/>
      </c>
      <c r="E147" s="42"/>
      <c r="F147" s="30"/>
      <c r="G147" s="31"/>
      <c r="H147" s="36"/>
      <c r="I147" s="33"/>
      <c r="J147" s="38"/>
      <c r="K147" s="38"/>
      <c r="L147" s="38"/>
      <c r="M147" s="38"/>
      <c r="N147" s="38"/>
      <c r="O147" s="38"/>
      <c r="P147" s="38"/>
      <c r="Q147" s="38"/>
      <c r="R147" s="38"/>
      <c r="S147" s="39"/>
      <c r="T147" s="38"/>
      <c r="U147" s="38"/>
      <c r="V147" s="39"/>
      <c r="W147" s="39"/>
      <c r="X147" s="39"/>
      <c r="Y147" s="39"/>
      <c r="Z147" s="39"/>
      <c r="AA147" s="39"/>
      <c r="AB147" s="39"/>
      <c r="AC147" s="39"/>
      <c r="AD147" s="34" t="s">
        <v>167</v>
      </c>
      <c r="AE147" s="34" t="s">
        <v>167</v>
      </c>
      <c r="AF147" s="34" t="s">
        <v>167</v>
      </c>
      <c r="AG147" s="34" t="s">
        <v>167</v>
      </c>
      <c r="AH147" s="34" t="s">
        <v>167</v>
      </c>
      <c r="AI147" s="34" t="s">
        <v>167</v>
      </c>
      <c r="AJ147" s="34" t="s">
        <v>167</v>
      </c>
      <c r="AK147" s="35" t="s">
        <v>167</v>
      </c>
      <c r="AL147" s="35" t="s">
        <v>167</v>
      </c>
      <c r="AM147" s="35" t="s">
        <v>167</v>
      </c>
      <c r="AN147" s="35" t="s">
        <v>167</v>
      </c>
      <c r="AO147" s="35" t="s">
        <v>167</v>
      </c>
      <c r="AP147" s="35" t="s">
        <v>167</v>
      </c>
      <c r="AQ147" s="35" t="s">
        <v>167</v>
      </c>
      <c r="AR147" s="35" t="s">
        <v>167</v>
      </c>
      <c r="AS147" s="35" t="s">
        <v>167</v>
      </c>
      <c r="AT147" s="35" t="s">
        <v>167</v>
      </c>
    </row>
    <row r="148" spans="1:46" x14ac:dyDescent="0.35">
      <c r="A148" t="str" cm="1">
        <f t="array" aca="1" ref="A148" ca="1">INDIRECT("D" &amp; ROW())&amp;INDIRECT("F" &amp; ROW())</f>
        <v/>
      </c>
      <c r="D148" s="28" t="str">
        <f t="shared" ref="D148" si="132">IFERROR(VLOOKUP($E$5&amp;E148,Sites,4,FALSE),"")</f>
        <v/>
      </c>
      <c r="E148" s="29"/>
      <c r="F148" s="30"/>
      <c r="G148" s="31"/>
      <c r="H148" s="31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4" t="s">
        <v>167</v>
      </c>
      <c r="AE148" s="34" t="s">
        <v>167</v>
      </c>
      <c r="AF148" s="34" t="s">
        <v>167</v>
      </c>
      <c r="AG148" s="34" t="s">
        <v>167</v>
      </c>
      <c r="AH148" s="34" t="s">
        <v>167</v>
      </c>
      <c r="AI148" s="34" t="s">
        <v>167</v>
      </c>
      <c r="AJ148" s="34" t="s">
        <v>167</v>
      </c>
      <c r="AK148" s="35" t="s">
        <v>167</v>
      </c>
      <c r="AL148" s="35" t="s">
        <v>167</v>
      </c>
      <c r="AM148" s="35" t="s">
        <v>167</v>
      </c>
      <c r="AN148" s="35" t="s">
        <v>167</v>
      </c>
      <c r="AO148" s="35" t="s">
        <v>167</v>
      </c>
      <c r="AP148" s="35" t="s">
        <v>167</v>
      </c>
      <c r="AQ148" s="35" t="s">
        <v>167</v>
      </c>
      <c r="AR148" s="35" t="s">
        <v>167</v>
      </c>
      <c r="AS148" s="35" t="s">
        <v>167</v>
      </c>
      <c r="AT148" s="35" t="s">
        <v>167</v>
      </c>
    </row>
    <row r="149" spans="1:46" x14ac:dyDescent="0.35">
      <c r="A149" t="str" cm="1">
        <f t="array" aca="1" ref="A149" ca="1">INDIRECT("D" &amp; ROW())&amp;INDIRECT("F" &amp; ROW())</f>
        <v/>
      </c>
      <c r="D149" s="28" t="str">
        <f t="shared" ref="D149" si="133">IFERROR(VLOOKUP($E$5&amp;E149,Sites,4,FALSE),"")</f>
        <v/>
      </c>
      <c r="E149" s="29"/>
      <c r="F149" s="30"/>
      <c r="G149" s="31"/>
      <c r="H149" s="31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4" t="s">
        <v>167</v>
      </c>
      <c r="AE149" s="34" t="s">
        <v>167</v>
      </c>
      <c r="AF149" s="34" t="s">
        <v>167</v>
      </c>
      <c r="AG149" s="34" t="s">
        <v>167</v>
      </c>
      <c r="AH149" s="34" t="s">
        <v>167</v>
      </c>
      <c r="AI149" s="34" t="s">
        <v>167</v>
      </c>
      <c r="AJ149" s="34" t="s">
        <v>167</v>
      </c>
      <c r="AK149" s="35" t="s">
        <v>167</v>
      </c>
      <c r="AL149" s="35" t="s">
        <v>167</v>
      </c>
      <c r="AM149" s="35" t="s">
        <v>167</v>
      </c>
      <c r="AN149" s="35" t="s">
        <v>167</v>
      </c>
      <c r="AO149" s="35" t="s">
        <v>167</v>
      </c>
      <c r="AP149" s="35" t="s">
        <v>167</v>
      </c>
      <c r="AQ149" s="35" t="s">
        <v>167</v>
      </c>
      <c r="AR149" s="35" t="s">
        <v>167</v>
      </c>
      <c r="AS149" s="35" t="s">
        <v>167</v>
      </c>
      <c r="AT149" s="35" t="s">
        <v>167</v>
      </c>
    </row>
    <row r="150" spans="1:46" x14ac:dyDescent="0.35">
      <c r="A150" t="str" cm="1">
        <f t="array" aca="1" ref="A150" ca="1">INDIRECT("D" &amp; ROW())&amp;INDIRECT("F" &amp; ROW())</f>
        <v/>
      </c>
      <c r="D150" s="28" t="str">
        <f t="shared" ref="D150" si="134">IFERROR(VLOOKUP($E$5&amp;E150,Sites,4,FALSE),"")</f>
        <v/>
      </c>
      <c r="E150" s="29"/>
      <c r="F150" s="30"/>
      <c r="G150" s="31"/>
      <c r="H150" s="31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4" t="s">
        <v>167</v>
      </c>
      <c r="AE150" s="34" t="s">
        <v>167</v>
      </c>
      <c r="AF150" s="34" t="s">
        <v>167</v>
      </c>
      <c r="AG150" s="34" t="s">
        <v>167</v>
      </c>
      <c r="AH150" s="34" t="s">
        <v>167</v>
      </c>
      <c r="AI150" s="34" t="s">
        <v>167</v>
      </c>
      <c r="AJ150" s="34" t="s">
        <v>167</v>
      </c>
      <c r="AK150" s="35" t="s">
        <v>167</v>
      </c>
      <c r="AL150" s="35" t="s">
        <v>167</v>
      </c>
      <c r="AM150" s="35" t="s">
        <v>167</v>
      </c>
      <c r="AN150" s="35" t="s">
        <v>167</v>
      </c>
      <c r="AO150" s="35" t="s">
        <v>167</v>
      </c>
      <c r="AP150" s="35" t="s">
        <v>167</v>
      </c>
      <c r="AQ150" s="35" t="s">
        <v>167</v>
      </c>
      <c r="AR150" s="35" t="s">
        <v>167</v>
      </c>
      <c r="AS150" s="35" t="s">
        <v>167</v>
      </c>
      <c r="AT150" s="35" t="s">
        <v>167</v>
      </c>
    </row>
    <row r="151" spans="1:46" x14ac:dyDescent="0.35">
      <c r="A151" t="str" cm="1">
        <f t="array" aca="1" ref="A151" ca="1">INDIRECT("D" &amp; ROW())&amp;INDIRECT("F" &amp; ROW())</f>
        <v/>
      </c>
      <c r="D151" s="28" t="str">
        <f t="shared" ref="D151" si="135">IFERROR(VLOOKUP($E$5&amp;E151,Sites,4,FALSE),"")</f>
        <v/>
      </c>
      <c r="E151" s="29"/>
      <c r="F151" s="30"/>
      <c r="G151" s="31"/>
      <c r="H151" s="31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4" t="s">
        <v>167</v>
      </c>
      <c r="AE151" s="34" t="s">
        <v>167</v>
      </c>
      <c r="AF151" s="34" t="s">
        <v>167</v>
      </c>
      <c r="AG151" s="34" t="s">
        <v>167</v>
      </c>
      <c r="AH151" s="34" t="s">
        <v>167</v>
      </c>
      <c r="AI151" s="34" t="s">
        <v>167</v>
      </c>
      <c r="AJ151" s="34" t="s">
        <v>167</v>
      </c>
      <c r="AK151" s="35" t="s">
        <v>167</v>
      </c>
      <c r="AL151" s="35" t="s">
        <v>167</v>
      </c>
      <c r="AM151" s="35" t="s">
        <v>167</v>
      </c>
      <c r="AN151" s="35" t="s">
        <v>167</v>
      </c>
      <c r="AO151" s="35" t="s">
        <v>167</v>
      </c>
      <c r="AP151" s="35" t="s">
        <v>167</v>
      </c>
      <c r="AQ151" s="35" t="s">
        <v>167</v>
      </c>
      <c r="AR151" s="35" t="s">
        <v>167</v>
      </c>
      <c r="AS151" s="35" t="s">
        <v>167</v>
      </c>
      <c r="AT151" s="35" t="s">
        <v>167</v>
      </c>
    </row>
    <row r="152" spans="1:46" x14ac:dyDescent="0.35">
      <c r="A152" t="str" cm="1">
        <f t="array" aca="1" ref="A152" ca="1">INDIRECT("D" &amp; ROW())&amp;INDIRECT("F" &amp; ROW())</f>
        <v/>
      </c>
      <c r="D152" s="28" t="str">
        <f t="shared" ref="D152" si="136">IFERROR(VLOOKUP($E$5&amp;E152,Sites,4,FALSE),"")</f>
        <v/>
      </c>
      <c r="E152" s="29"/>
      <c r="F152" s="30"/>
      <c r="G152" s="31"/>
      <c r="H152" s="31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4" t="s">
        <v>167</v>
      </c>
      <c r="AE152" s="34" t="s">
        <v>167</v>
      </c>
      <c r="AF152" s="34" t="s">
        <v>167</v>
      </c>
      <c r="AG152" s="34" t="s">
        <v>167</v>
      </c>
      <c r="AH152" s="34" t="s">
        <v>167</v>
      </c>
      <c r="AI152" s="34" t="s">
        <v>167</v>
      </c>
      <c r="AJ152" s="34" t="s">
        <v>167</v>
      </c>
      <c r="AK152" s="35" t="s">
        <v>167</v>
      </c>
      <c r="AL152" s="35" t="s">
        <v>167</v>
      </c>
      <c r="AM152" s="35" t="s">
        <v>167</v>
      </c>
      <c r="AN152" s="35" t="s">
        <v>167</v>
      </c>
      <c r="AO152" s="35" t="s">
        <v>167</v>
      </c>
      <c r="AP152" s="35" t="s">
        <v>167</v>
      </c>
      <c r="AQ152" s="35" t="s">
        <v>167</v>
      </c>
      <c r="AR152" s="35" t="s">
        <v>167</v>
      </c>
      <c r="AS152" s="35" t="s">
        <v>167</v>
      </c>
      <c r="AT152" s="35" t="s">
        <v>167</v>
      </c>
    </row>
    <row r="153" spans="1:46" x14ac:dyDescent="0.35">
      <c r="A153" t="str" cm="1">
        <f t="array" aca="1" ref="A153" ca="1">INDIRECT("D" &amp; ROW())&amp;INDIRECT("F" &amp; ROW())</f>
        <v/>
      </c>
      <c r="D153" s="28" t="str">
        <f t="shared" ref="D153" si="137">IFERROR(VLOOKUP($E$5&amp;E153,Sites,4,FALSE),"")</f>
        <v/>
      </c>
      <c r="E153" s="29"/>
      <c r="F153" s="30"/>
      <c r="G153" s="31"/>
      <c r="H153" s="31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4" t="s">
        <v>167</v>
      </c>
      <c r="AE153" s="34" t="s">
        <v>167</v>
      </c>
      <c r="AF153" s="34" t="s">
        <v>167</v>
      </c>
      <c r="AG153" s="34" t="s">
        <v>167</v>
      </c>
      <c r="AH153" s="34" t="s">
        <v>167</v>
      </c>
      <c r="AI153" s="34" t="s">
        <v>167</v>
      </c>
      <c r="AJ153" s="34" t="s">
        <v>167</v>
      </c>
      <c r="AK153" s="35" t="s">
        <v>167</v>
      </c>
      <c r="AL153" s="35" t="s">
        <v>167</v>
      </c>
      <c r="AM153" s="35" t="s">
        <v>167</v>
      </c>
      <c r="AN153" s="35" t="s">
        <v>167</v>
      </c>
      <c r="AO153" s="35" t="s">
        <v>167</v>
      </c>
      <c r="AP153" s="35" t="s">
        <v>167</v>
      </c>
      <c r="AQ153" s="35" t="s">
        <v>167</v>
      </c>
      <c r="AR153" s="35" t="s">
        <v>167</v>
      </c>
      <c r="AS153" s="35" t="s">
        <v>167</v>
      </c>
      <c r="AT153" s="35" t="s">
        <v>167</v>
      </c>
    </row>
    <row r="154" spans="1:46" x14ac:dyDescent="0.35">
      <c r="A154" t="str" cm="1">
        <f t="array" aca="1" ref="A154" ca="1">INDIRECT("D" &amp; ROW())&amp;INDIRECT("F" &amp; ROW())</f>
        <v/>
      </c>
      <c r="D154" s="28" t="str">
        <f t="shared" ref="D154" si="138">IFERROR(VLOOKUP($E$5&amp;E154,Sites,4,FALSE),"")</f>
        <v/>
      </c>
      <c r="E154" s="29"/>
      <c r="F154" s="30"/>
      <c r="G154" s="31"/>
      <c r="H154" s="31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4" t="s">
        <v>167</v>
      </c>
      <c r="AE154" s="34" t="s">
        <v>167</v>
      </c>
      <c r="AF154" s="34" t="s">
        <v>167</v>
      </c>
      <c r="AG154" s="34" t="s">
        <v>167</v>
      </c>
      <c r="AH154" s="34" t="s">
        <v>167</v>
      </c>
      <c r="AI154" s="34" t="s">
        <v>167</v>
      </c>
      <c r="AJ154" s="34" t="s">
        <v>167</v>
      </c>
      <c r="AK154" s="35" t="s">
        <v>167</v>
      </c>
      <c r="AL154" s="35" t="s">
        <v>167</v>
      </c>
      <c r="AM154" s="35" t="s">
        <v>167</v>
      </c>
      <c r="AN154" s="35" t="s">
        <v>167</v>
      </c>
      <c r="AO154" s="35" t="s">
        <v>167</v>
      </c>
      <c r="AP154" s="35" t="s">
        <v>167</v>
      </c>
      <c r="AQ154" s="35" t="s">
        <v>167</v>
      </c>
      <c r="AR154" s="35" t="s">
        <v>167</v>
      </c>
      <c r="AS154" s="35" t="s">
        <v>167</v>
      </c>
      <c r="AT154" s="35" t="s">
        <v>167</v>
      </c>
    </row>
    <row r="155" spans="1:46" x14ac:dyDescent="0.35">
      <c r="A155" t="str" cm="1">
        <f t="array" aca="1" ref="A155" ca="1">INDIRECT("D" &amp; ROW())&amp;INDIRECT("F" &amp; ROW())</f>
        <v/>
      </c>
      <c r="D155" s="28" t="str">
        <f t="shared" ref="D155" si="139">IFERROR(VLOOKUP($E$5&amp;E155,Sites,4,FALSE),"")</f>
        <v/>
      </c>
      <c r="E155" s="29"/>
      <c r="F155" s="30"/>
      <c r="G155" s="31"/>
      <c r="H155" s="31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4" t="s">
        <v>167</v>
      </c>
      <c r="AE155" s="34" t="s">
        <v>167</v>
      </c>
      <c r="AF155" s="34" t="s">
        <v>167</v>
      </c>
      <c r="AG155" s="34" t="s">
        <v>167</v>
      </c>
      <c r="AH155" s="34" t="s">
        <v>167</v>
      </c>
      <c r="AI155" s="34" t="s">
        <v>167</v>
      </c>
      <c r="AJ155" s="34" t="s">
        <v>167</v>
      </c>
      <c r="AK155" s="35" t="s">
        <v>167</v>
      </c>
      <c r="AL155" s="35" t="s">
        <v>167</v>
      </c>
      <c r="AM155" s="35" t="s">
        <v>167</v>
      </c>
      <c r="AN155" s="35" t="s">
        <v>167</v>
      </c>
      <c r="AO155" s="35" t="s">
        <v>167</v>
      </c>
      <c r="AP155" s="35" t="s">
        <v>167</v>
      </c>
      <c r="AQ155" s="35" t="s">
        <v>167</v>
      </c>
      <c r="AR155" s="35" t="s">
        <v>167</v>
      </c>
      <c r="AS155" s="35" t="s">
        <v>167</v>
      </c>
      <c r="AT155" s="35" t="s">
        <v>167</v>
      </c>
    </row>
    <row r="156" spans="1:46" x14ac:dyDescent="0.35">
      <c r="A156" t="str" cm="1">
        <f t="array" aca="1" ref="A156" ca="1">INDIRECT("D" &amp; ROW())&amp;INDIRECT("F" &amp; ROW())</f>
        <v/>
      </c>
      <c r="D156" s="28" t="str">
        <f t="shared" ref="D156" si="140">IFERROR(VLOOKUP($E$5&amp;E156,Sites,4,FALSE),"")</f>
        <v/>
      </c>
      <c r="E156" s="29"/>
      <c r="F156" s="30"/>
      <c r="G156" s="31"/>
      <c r="H156" s="31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4" t="s">
        <v>167</v>
      </c>
      <c r="AE156" s="34" t="s">
        <v>167</v>
      </c>
      <c r="AF156" s="34" t="s">
        <v>167</v>
      </c>
      <c r="AG156" s="34" t="s">
        <v>167</v>
      </c>
      <c r="AH156" s="34" t="s">
        <v>167</v>
      </c>
      <c r="AI156" s="34" t="s">
        <v>167</v>
      </c>
      <c r="AJ156" s="34" t="s">
        <v>167</v>
      </c>
      <c r="AK156" s="35" t="s">
        <v>167</v>
      </c>
      <c r="AL156" s="35" t="s">
        <v>167</v>
      </c>
      <c r="AM156" s="35" t="s">
        <v>167</v>
      </c>
      <c r="AN156" s="35" t="s">
        <v>167</v>
      </c>
      <c r="AO156" s="35" t="s">
        <v>167</v>
      </c>
      <c r="AP156" s="35" t="s">
        <v>167</v>
      </c>
      <c r="AQ156" s="35" t="s">
        <v>167</v>
      </c>
      <c r="AR156" s="35" t="s">
        <v>167</v>
      </c>
      <c r="AS156" s="35" t="s">
        <v>167</v>
      </c>
      <c r="AT156" s="35" t="s">
        <v>167</v>
      </c>
    </row>
    <row r="157" spans="1:46" x14ac:dyDescent="0.35">
      <c r="A157" t="str" cm="1">
        <f t="array" aca="1" ref="A157" ca="1">INDIRECT("D" &amp; ROW())&amp;INDIRECT("F" &amp; ROW())</f>
        <v/>
      </c>
      <c r="D157" s="28" t="str">
        <f t="shared" ref="D157" si="141">IFERROR(VLOOKUP($E$5&amp;E157,Sites,4,FALSE),"")</f>
        <v/>
      </c>
      <c r="E157" s="29"/>
      <c r="F157" s="30"/>
      <c r="G157" s="31"/>
      <c r="H157" s="31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4" t="s">
        <v>167</v>
      </c>
      <c r="AE157" s="34" t="s">
        <v>167</v>
      </c>
      <c r="AF157" s="34" t="s">
        <v>167</v>
      </c>
      <c r="AG157" s="34" t="s">
        <v>167</v>
      </c>
      <c r="AH157" s="34" t="s">
        <v>167</v>
      </c>
      <c r="AI157" s="34" t="s">
        <v>167</v>
      </c>
      <c r="AJ157" s="34" t="s">
        <v>167</v>
      </c>
      <c r="AK157" s="35" t="s">
        <v>167</v>
      </c>
      <c r="AL157" s="35" t="s">
        <v>167</v>
      </c>
      <c r="AM157" s="35" t="s">
        <v>167</v>
      </c>
      <c r="AN157" s="35" t="s">
        <v>167</v>
      </c>
      <c r="AO157" s="35" t="s">
        <v>167</v>
      </c>
      <c r="AP157" s="35" t="s">
        <v>167</v>
      </c>
      <c r="AQ157" s="35" t="s">
        <v>167</v>
      </c>
      <c r="AR157" s="35" t="s">
        <v>167</v>
      </c>
      <c r="AS157" s="35" t="s">
        <v>167</v>
      </c>
      <c r="AT157" s="35" t="s">
        <v>167</v>
      </c>
    </row>
    <row r="158" spans="1:46" x14ac:dyDescent="0.35">
      <c r="A158" t="str" cm="1">
        <f t="array" aca="1" ref="A158" ca="1">INDIRECT("D" &amp; ROW())&amp;INDIRECT("F" &amp; ROW())</f>
        <v/>
      </c>
      <c r="D158" s="28" t="str">
        <f t="shared" ref="D158" si="142">IFERROR(VLOOKUP($E$5&amp;E158,Sites,4,FALSE),"")</f>
        <v/>
      </c>
      <c r="E158" s="29"/>
      <c r="F158" s="30"/>
      <c r="G158" s="31"/>
      <c r="H158" s="31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4" t="s">
        <v>167</v>
      </c>
      <c r="AE158" s="34" t="s">
        <v>167</v>
      </c>
      <c r="AF158" s="34" t="s">
        <v>167</v>
      </c>
      <c r="AG158" s="34" t="s">
        <v>167</v>
      </c>
      <c r="AH158" s="34" t="s">
        <v>167</v>
      </c>
      <c r="AI158" s="34" t="s">
        <v>167</v>
      </c>
      <c r="AJ158" s="34" t="s">
        <v>167</v>
      </c>
      <c r="AK158" s="35" t="s">
        <v>167</v>
      </c>
      <c r="AL158" s="35" t="s">
        <v>167</v>
      </c>
      <c r="AM158" s="35" t="s">
        <v>167</v>
      </c>
      <c r="AN158" s="35" t="s">
        <v>167</v>
      </c>
      <c r="AO158" s="35" t="s">
        <v>167</v>
      </c>
      <c r="AP158" s="35" t="s">
        <v>167</v>
      </c>
      <c r="AQ158" s="35" t="s">
        <v>167</v>
      </c>
      <c r="AR158" s="35" t="s">
        <v>167</v>
      </c>
      <c r="AS158" s="35" t="s">
        <v>167</v>
      </c>
      <c r="AT158" s="35" t="s">
        <v>167</v>
      </c>
    </row>
    <row r="159" spans="1:46" x14ac:dyDescent="0.35">
      <c r="A159" t="str" cm="1">
        <f t="array" aca="1" ref="A159" ca="1">INDIRECT("D" &amp; ROW())&amp;INDIRECT("F" &amp; ROW())</f>
        <v/>
      </c>
      <c r="D159" s="28" t="str">
        <f t="shared" ref="D159" si="143">IFERROR(VLOOKUP($E$5&amp;E159,Sites,4,FALSE),"")</f>
        <v/>
      </c>
      <c r="E159" s="29"/>
      <c r="F159" s="30"/>
      <c r="G159" s="31"/>
      <c r="H159" s="31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4" t="s">
        <v>167</v>
      </c>
      <c r="AE159" s="34" t="s">
        <v>167</v>
      </c>
      <c r="AF159" s="34" t="s">
        <v>167</v>
      </c>
      <c r="AG159" s="34" t="s">
        <v>167</v>
      </c>
      <c r="AH159" s="34" t="s">
        <v>167</v>
      </c>
      <c r="AI159" s="34" t="s">
        <v>167</v>
      </c>
      <c r="AJ159" s="34" t="s">
        <v>167</v>
      </c>
      <c r="AK159" s="35" t="s">
        <v>167</v>
      </c>
      <c r="AL159" s="35" t="s">
        <v>167</v>
      </c>
      <c r="AM159" s="35" t="s">
        <v>167</v>
      </c>
      <c r="AN159" s="35" t="s">
        <v>167</v>
      </c>
      <c r="AO159" s="35" t="s">
        <v>167</v>
      </c>
      <c r="AP159" s="35" t="s">
        <v>167</v>
      </c>
      <c r="AQ159" s="35" t="s">
        <v>167</v>
      </c>
      <c r="AR159" s="35" t="s">
        <v>167</v>
      </c>
      <c r="AS159" s="35" t="s">
        <v>167</v>
      </c>
      <c r="AT159" s="35" t="s">
        <v>167</v>
      </c>
    </row>
    <row r="160" spans="1:46" x14ac:dyDescent="0.35">
      <c r="A160" t="str" cm="1">
        <f t="array" aca="1" ref="A160" ca="1">INDIRECT("D" &amp; ROW())&amp;INDIRECT("F" &amp; ROW())</f>
        <v/>
      </c>
      <c r="D160" s="28" t="str">
        <f t="shared" ref="D160" si="144">IFERROR(VLOOKUP($E$5&amp;E160,Sites,4,FALSE),"")</f>
        <v/>
      </c>
      <c r="E160" s="29"/>
      <c r="F160" s="30"/>
      <c r="G160" s="31"/>
      <c r="H160" s="31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4" t="s">
        <v>167</v>
      </c>
      <c r="AE160" s="34" t="s">
        <v>167</v>
      </c>
      <c r="AF160" s="34" t="s">
        <v>167</v>
      </c>
      <c r="AG160" s="34" t="s">
        <v>167</v>
      </c>
      <c r="AH160" s="34" t="s">
        <v>167</v>
      </c>
      <c r="AI160" s="34" t="s">
        <v>167</v>
      </c>
      <c r="AJ160" s="34" t="s">
        <v>167</v>
      </c>
      <c r="AK160" s="35" t="s">
        <v>167</v>
      </c>
      <c r="AL160" s="35" t="s">
        <v>167</v>
      </c>
      <c r="AM160" s="35" t="s">
        <v>167</v>
      </c>
      <c r="AN160" s="35" t="s">
        <v>167</v>
      </c>
      <c r="AO160" s="35" t="s">
        <v>167</v>
      </c>
      <c r="AP160" s="35" t="s">
        <v>167</v>
      </c>
      <c r="AQ160" s="35" t="s">
        <v>167</v>
      </c>
      <c r="AR160" s="35" t="s">
        <v>167</v>
      </c>
      <c r="AS160" s="35" t="s">
        <v>167</v>
      </c>
      <c r="AT160" s="35" t="s">
        <v>167</v>
      </c>
    </row>
    <row r="161" spans="1:46" x14ac:dyDescent="0.35">
      <c r="A161" t="str" cm="1">
        <f t="array" aca="1" ref="A161" ca="1">INDIRECT("D" &amp; ROW())&amp;INDIRECT("F" &amp; ROW())</f>
        <v/>
      </c>
      <c r="D161" s="28" t="str">
        <f t="shared" ref="D161" si="145">IFERROR(VLOOKUP($E$5&amp;E161,Sites,4,FALSE),"")</f>
        <v/>
      </c>
      <c r="E161" s="29"/>
      <c r="F161" s="30"/>
      <c r="G161" s="31"/>
      <c r="H161" s="31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4" t="s">
        <v>167</v>
      </c>
      <c r="AE161" s="34" t="s">
        <v>167</v>
      </c>
      <c r="AF161" s="34" t="s">
        <v>167</v>
      </c>
      <c r="AG161" s="34" t="s">
        <v>167</v>
      </c>
      <c r="AH161" s="34" t="s">
        <v>167</v>
      </c>
      <c r="AI161" s="34" t="s">
        <v>167</v>
      </c>
      <c r="AJ161" s="34" t="s">
        <v>167</v>
      </c>
      <c r="AK161" s="35" t="s">
        <v>167</v>
      </c>
      <c r="AL161" s="35" t="s">
        <v>167</v>
      </c>
      <c r="AM161" s="35" t="s">
        <v>167</v>
      </c>
      <c r="AN161" s="35" t="s">
        <v>167</v>
      </c>
      <c r="AO161" s="35" t="s">
        <v>167</v>
      </c>
      <c r="AP161" s="35" t="s">
        <v>167</v>
      </c>
      <c r="AQ161" s="35" t="s">
        <v>167</v>
      </c>
      <c r="AR161" s="35" t="s">
        <v>167</v>
      </c>
      <c r="AS161" s="35" t="s">
        <v>167</v>
      </c>
      <c r="AT161" s="35" t="s">
        <v>167</v>
      </c>
    </row>
    <row r="162" spans="1:46" x14ac:dyDescent="0.35">
      <c r="A162" t="str" cm="1">
        <f t="array" aca="1" ref="A162" ca="1">INDIRECT("D" &amp; ROW())&amp;INDIRECT("F" &amp; ROW())</f>
        <v/>
      </c>
      <c r="D162" s="28" t="str">
        <f t="shared" ref="D162" si="146">IFERROR(VLOOKUP($E$5&amp;E162,Sites,4,FALSE),"")</f>
        <v/>
      </c>
      <c r="E162" s="29"/>
      <c r="F162" s="30"/>
      <c r="G162" s="31"/>
      <c r="H162" s="31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4" t="s">
        <v>167</v>
      </c>
      <c r="AE162" s="34" t="s">
        <v>167</v>
      </c>
      <c r="AF162" s="34" t="s">
        <v>167</v>
      </c>
      <c r="AG162" s="34" t="s">
        <v>167</v>
      </c>
      <c r="AH162" s="34" t="s">
        <v>167</v>
      </c>
      <c r="AI162" s="34" t="s">
        <v>167</v>
      </c>
      <c r="AJ162" s="34" t="s">
        <v>167</v>
      </c>
      <c r="AK162" s="35" t="s">
        <v>167</v>
      </c>
      <c r="AL162" s="35" t="s">
        <v>167</v>
      </c>
      <c r="AM162" s="35" t="s">
        <v>167</v>
      </c>
      <c r="AN162" s="35" t="s">
        <v>167</v>
      </c>
      <c r="AO162" s="35" t="s">
        <v>167</v>
      </c>
      <c r="AP162" s="35" t="s">
        <v>167</v>
      </c>
      <c r="AQ162" s="35" t="s">
        <v>167</v>
      </c>
      <c r="AR162" s="35" t="s">
        <v>167</v>
      </c>
      <c r="AS162" s="35" t="s">
        <v>167</v>
      </c>
      <c r="AT162" s="35" t="s">
        <v>167</v>
      </c>
    </row>
    <row r="163" spans="1:46" x14ac:dyDescent="0.35">
      <c r="A163" t="str" cm="1">
        <f t="array" aca="1" ref="A163" ca="1">INDIRECT("D" &amp; ROW())&amp;INDIRECT("F" &amp; ROW())</f>
        <v/>
      </c>
      <c r="D163" s="28" t="str">
        <f t="shared" ref="D163" si="147">IFERROR(VLOOKUP($E$5&amp;E163,Sites,4,FALSE),"")</f>
        <v/>
      </c>
      <c r="E163" s="29"/>
      <c r="F163" s="30"/>
      <c r="G163" s="31"/>
      <c r="H163" s="31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4" t="s">
        <v>167</v>
      </c>
      <c r="AE163" s="34" t="s">
        <v>167</v>
      </c>
      <c r="AF163" s="34" t="s">
        <v>167</v>
      </c>
      <c r="AG163" s="34" t="s">
        <v>167</v>
      </c>
      <c r="AH163" s="34" t="s">
        <v>167</v>
      </c>
      <c r="AI163" s="34" t="s">
        <v>167</v>
      </c>
      <c r="AJ163" s="34" t="s">
        <v>167</v>
      </c>
      <c r="AK163" s="35" t="s">
        <v>167</v>
      </c>
      <c r="AL163" s="35" t="s">
        <v>167</v>
      </c>
      <c r="AM163" s="35" t="s">
        <v>167</v>
      </c>
      <c r="AN163" s="35" t="s">
        <v>167</v>
      </c>
      <c r="AO163" s="35" t="s">
        <v>167</v>
      </c>
      <c r="AP163" s="35" t="s">
        <v>167</v>
      </c>
      <c r="AQ163" s="35" t="s">
        <v>167</v>
      </c>
      <c r="AR163" s="35" t="s">
        <v>167</v>
      </c>
      <c r="AS163" s="35" t="s">
        <v>167</v>
      </c>
      <c r="AT163" s="35" t="s">
        <v>167</v>
      </c>
    </row>
    <row r="164" spans="1:46" x14ac:dyDescent="0.35">
      <c r="A164" t="str" cm="1">
        <f t="array" aca="1" ref="A164" ca="1">INDIRECT("D" &amp; ROW())&amp;INDIRECT("F" &amp; ROW())</f>
        <v/>
      </c>
      <c r="D164" s="28" t="str">
        <f t="shared" ref="D164" si="148">IFERROR(VLOOKUP($E$5&amp;E164,Sites,4,FALSE),"")</f>
        <v/>
      </c>
      <c r="E164" s="29"/>
      <c r="F164" s="30"/>
      <c r="G164" s="31"/>
      <c r="H164" s="31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4" t="s">
        <v>167</v>
      </c>
      <c r="AE164" s="34" t="s">
        <v>167</v>
      </c>
      <c r="AF164" s="34" t="s">
        <v>167</v>
      </c>
      <c r="AG164" s="34" t="s">
        <v>167</v>
      </c>
      <c r="AH164" s="34" t="s">
        <v>167</v>
      </c>
      <c r="AI164" s="34" t="s">
        <v>167</v>
      </c>
      <c r="AJ164" s="34" t="s">
        <v>167</v>
      </c>
      <c r="AK164" s="35" t="s">
        <v>167</v>
      </c>
      <c r="AL164" s="35" t="s">
        <v>167</v>
      </c>
      <c r="AM164" s="35" t="s">
        <v>167</v>
      </c>
      <c r="AN164" s="35" t="s">
        <v>167</v>
      </c>
      <c r="AO164" s="35" t="s">
        <v>167</v>
      </c>
      <c r="AP164" s="35" t="s">
        <v>167</v>
      </c>
      <c r="AQ164" s="35" t="s">
        <v>167</v>
      </c>
      <c r="AR164" s="35" t="s">
        <v>167</v>
      </c>
      <c r="AS164" s="35" t="s">
        <v>167</v>
      </c>
      <c r="AT164" s="35" t="s">
        <v>167</v>
      </c>
    </row>
    <row r="165" spans="1:46" x14ac:dyDescent="0.35">
      <c r="A165" t="str" cm="1">
        <f t="array" aca="1" ref="A165" ca="1">INDIRECT("D" &amp; ROW())&amp;INDIRECT("F" &amp; ROW())</f>
        <v/>
      </c>
      <c r="D165" s="28" t="str">
        <f t="shared" ref="D165" si="149">IFERROR(VLOOKUP($E$5&amp;E165,Sites,4,FALSE),"")</f>
        <v/>
      </c>
      <c r="E165" s="29"/>
      <c r="F165" s="30"/>
      <c r="G165" s="31"/>
      <c r="H165" s="31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4" t="s">
        <v>167</v>
      </c>
      <c r="AE165" s="34" t="s">
        <v>167</v>
      </c>
      <c r="AF165" s="34" t="s">
        <v>167</v>
      </c>
      <c r="AG165" s="34" t="s">
        <v>167</v>
      </c>
      <c r="AH165" s="34" t="s">
        <v>167</v>
      </c>
      <c r="AI165" s="34" t="s">
        <v>167</v>
      </c>
      <c r="AJ165" s="34" t="s">
        <v>167</v>
      </c>
      <c r="AK165" s="35" t="s">
        <v>167</v>
      </c>
      <c r="AL165" s="35" t="s">
        <v>167</v>
      </c>
      <c r="AM165" s="35" t="s">
        <v>167</v>
      </c>
      <c r="AN165" s="35" t="s">
        <v>167</v>
      </c>
      <c r="AO165" s="35" t="s">
        <v>167</v>
      </c>
      <c r="AP165" s="35" t="s">
        <v>167</v>
      </c>
      <c r="AQ165" s="35" t="s">
        <v>167</v>
      </c>
      <c r="AR165" s="35" t="s">
        <v>167</v>
      </c>
      <c r="AS165" s="35" t="s">
        <v>167</v>
      </c>
      <c r="AT165" s="35" t="s">
        <v>167</v>
      </c>
    </row>
    <row r="166" spans="1:46" x14ac:dyDescent="0.35">
      <c r="A166" t="str" cm="1">
        <f t="array" aca="1" ref="A166" ca="1">INDIRECT("D" &amp; ROW())&amp;INDIRECT("F" &amp; ROW())</f>
        <v/>
      </c>
      <c r="D166" s="28" t="str">
        <f t="shared" ref="D166" si="150">IFERROR(VLOOKUP($E$5&amp;E166,Sites,4,FALSE),"")</f>
        <v/>
      </c>
      <c r="E166" s="29"/>
      <c r="F166" s="30"/>
      <c r="G166" s="31"/>
      <c r="H166" s="31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4" t="s">
        <v>167</v>
      </c>
      <c r="AE166" s="34" t="s">
        <v>167</v>
      </c>
      <c r="AF166" s="34" t="s">
        <v>167</v>
      </c>
      <c r="AG166" s="34" t="s">
        <v>167</v>
      </c>
      <c r="AH166" s="34" t="s">
        <v>167</v>
      </c>
      <c r="AI166" s="34" t="s">
        <v>167</v>
      </c>
      <c r="AJ166" s="34" t="s">
        <v>167</v>
      </c>
      <c r="AK166" s="35" t="s">
        <v>167</v>
      </c>
      <c r="AL166" s="35" t="s">
        <v>167</v>
      </c>
      <c r="AM166" s="35" t="s">
        <v>167</v>
      </c>
      <c r="AN166" s="35" t="s">
        <v>167</v>
      </c>
      <c r="AO166" s="35" t="s">
        <v>167</v>
      </c>
      <c r="AP166" s="35" t="s">
        <v>167</v>
      </c>
      <c r="AQ166" s="35" t="s">
        <v>167</v>
      </c>
      <c r="AR166" s="35" t="s">
        <v>167</v>
      </c>
      <c r="AS166" s="35" t="s">
        <v>167</v>
      </c>
      <c r="AT166" s="35" t="s">
        <v>167</v>
      </c>
    </row>
    <row r="167" spans="1:46" x14ac:dyDescent="0.35">
      <c r="A167" t="str" cm="1">
        <f t="array" aca="1" ref="A167" ca="1">INDIRECT("D" &amp; ROW())&amp;INDIRECT("F" &amp; ROW())</f>
        <v/>
      </c>
      <c r="D167" s="28" t="str">
        <f t="shared" ref="D167" si="151">IFERROR(VLOOKUP($E$5&amp;E167,Sites,4,FALSE),"")</f>
        <v/>
      </c>
      <c r="E167" s="29"/>
      <c r="F167" s="30"/>
      <c r="G167" s="31"/>
      <c r="H167" s="31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4" t="s">
        <v>167</v>
      </c>
      <c r="AE167" s="34" t="s">
        <v>167</v>
      </c>
      <c r="AF167" s="34" t="s">
        <v>167</v>
      </c>
      <c r="AG167" s="34" t="s">
        <v>167</v>
      </c>
      <c r="AH167" s="34" t="s">
        <v>167</v>
      </c>
      <c r="AI167" s="34" t="s">
        <v>167</v>
      </c>
      <c r="AJ167" s="34" t="s">
        <v>167</v>
      </c>
      <c r="AK167" s="35" t="s">
        <v>167</v>
      </c>
      <c r="AL167" s="35" t="s">
        <v>167</v>
      </c>
      <c r="AM167" s="35" t="s">
        <v>167</v>
      </c>
      <c r="AN167" s="35" t="s">
        <v>167</v>
      </c>
      <c r="AO167" s="35" t="s">
        <v>167</v>
      </c>
      <c r="AP167" s="35" t="s">
        <v>167</v>
      </c>
      <c r="AQ167" s="35" t="s">
        <v>167</v>
      </c>
      <c r="AR167" s="35" t="s">
        <v>167</v>
      </c>
      <c r="AS167" s="35" t="s">
        <v>167</v>
      </c>
      <c r="AT167" s="35" t="s">
        <v>167</v>
      </c>
    </row>
    <row r="168" spans="1:46" x14ac:dyDescent="0.35">
      <c r="A168" t="str" cm="1">
        <f t="array" aca="1" ref="A168" ca="1">INDIRECT("D" &amp; ROW())&amp;INDIRECT("F" &amp; ROW())</f>
        <v/>
      </c>
      <c r="D168" s="28" t="str">
        <f t="shared" ref="D168" si="152">IFERROR(VLOOKUP($E$5&amp;E168,Sites,4,FALSE),"")</f>
        <v/>
      </c>
      <c r="E168" s="29"/>
      <c r="F168" s="30"/>
      <c r="G168" s="31"/>
      <c r="H168" s="31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4" t="s">
        <v>167</v>
      </c>
      <c r="AE168" s="34" t="s">
        <v>167</v>
      </c>
      <c r="AF168" s="34" t="s">
        <v>167</v>
      </c>
      <c r="AG168" s="34" t="s">
        <v>167</v>
      </c>
      <c r="AH168" s="34" t="s">
        <v>167</v>
      </c>
      <c r="AI168" s="34" t="s">
        <v>167</v>
      </c>
      <c r="AJ168" s="34" t="s">
        <v>167</v>
      </c>
      <c r="AK168" s="35" t="s">
        <v>167</v>
      </c>
      <c r="AL168" s="35" t="s">
        <v>167</v>
      </c>
      <c r="AM168" s="35" t="s">
        <v>167</v>
      </c>
      <c r="AN168" s="35" t="s">
        <v>167</v>
      </c>
      <c r="AO168" s="35" t="s">
        <v>167</v>
      </c>
      <c r="AP168" s="35" t="s">
        <v>167</v>
      </c>
      <c r="AQ168" s="35" t="s">
        <v>167</v>
      </c>
      <c r="AR168" s="35" t="s">
        <v>167</v>
      </c>
      <c r="AS168" s="35" t="s">
        <v>167</v>
      </c>
      <c r="AT168" s="35" t="s">
        <v>167</v>
      </c>
    </row>
    <row r="169" spans="1:46" x14ac:dyDescent="0.35">
      <c r="A169" t="str" cm="1">
        <f t="array" aca="1" ref="A169" ca="1">INDIRECT("D" &amp; ROW())&amp;INDIRECT("F" &amp; ROW())</f>
        <v/>
      </c>
      <c r="D169" s="28" t="str">
        <f t="shared" ref="D169" si="153">IFERROR(VLOOKUP($E$5&amp;E169,Sites,4,FALSE),"")</f>
        <v/>
      </c>
      <c r="E169" s="29"/>
      <c r="F169" s="30"/>
      <c r="G169" s="31"/>
      <c r="H169" s="31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4" t="s">
        <v>167</v>
      </c>
      <c r="AE169" s="34" t="s">
        <v>167</v>
      </c>
      <c r="AF169" s="34" t="s">
        <v>167</v>
      </c>
      <c r="AG169" s="34" t="s">
        <v>167</v>
      </c>
      <c r="AH169" s="34" t="s">
        <v>167</v>
      </c>
      <c r="AI169" s="34" t="s">
        <v>167</v>
      </c>
      <c r="AJ169" s="34" t="s">
        <v>167</v>
      </c>
      <c r="AK169" s="35" t="s">
        <v>167</v>
      </c>
      <c r="AL169" s="35" t="s">
        <v>167</v>
      </c>
      <c r="AM169" s="35" t="s">
        <v>167</v>
      </c>
      <c r="AN169" s="35" t="s">
        <v>167</v>
      </c>
      <c r="AO169" s="35" t="s">
        <v>167</v>
      </c>
      <c r="AP169" s="35" t="s">
        <v>167</v>
      </c>
      <c r="AQ169" s="35" t="s">
        <v>167</v>
      </c>
      <c r="AR169" s="35" t="s">
        <v>167</v>
      </c>
      <c r="AS169" s="35" t="s">
        <v>167</v>
      </c>
      <c r="AT169" s="35" t="s">
        <v>167</v>
      </c>
    </row>
    <row r="170" spans="1:46" x14ac:dyDescent="0.35">
      <c r="A170" t="str" cm="1">
        <f t="array" aca="1" ref="A170" ca="1">INDIRECT("D" &amp; ROW())&amp;INDIRECT("F" &amp; ROW())</f>
        <v/>
      </c>
      <c r="D170" s="28" t="str">
        <f t="shared" ref="D170" si="154">IFERROR(VLOOKUP($E$5&amp;E170,Sites,4,FALSE),"")</f>
        <v/>
      </c>
      <c r="E170" s="29"/>
      <c r="F170" s="30"/>
      <c r="G170" s="31"/>
      <c r="H170" s="31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4" t="s">
        <v>167</v>
      </c>
      <c r="AE170" s="34" t="s">
        <v>167</v>
      </c>
      <c r="AF170" s="34" t="s">
        <v>167</v>
      </c>
      <c r="AG170" s="34" t="s">
        <v>167</v>
      </c>
      <c r="AH170" s="34" t="s">
        <v>167</v>
      </c>
      <c r="AI170" s="34" t="s">
        <v>167</v>
      </c>
      <c r="AJ170" s="34" t="s">
        <v>167</v>
      </c>
      <c r="AK170" s="35" t="s">
        <v>167</v>
      </c>
      <c r="AL170" s="35" t="s">
        <v>167</v>
      </c>
      <c r="AM170" s="35" t="s">
        <v>167</v>
      </c>
      <c r="AN170" s="35" t="s">
        <v>167</v>
      </c>
      <c r="AO170" s="35" t="s">
        <v>167</v>
      </c>
      <c r="AP170" s="35" t="s">
        <v>167</v>
      </c>
      <c r="AQ170" s="35" t="s">
        <v>167</v>
      </c>
      <c r="AR170" s="35" t="s">
        <v>167</v>
      </c>
      <c r="AS170" s="35" t="s">
        <v>167</v>
      </c>
      <c r="AT170" s="35" t="s">
        <v>167</v>
      </c>
    </row>
    <row r="171" spans="1:46" x14ac:dyDescent="0.35">
      <c r="A171" t="str" cm="1">
        <f t="array" aca="1" ref="A171" ca="1">INDIRECT("D" &amp; ROW())&amp;INDIRECT("F" &amp; ROW())</f>
        <v/>
      </c>
      <c r="D171" s="28" t="str">
        <f t="shared" ref="D171" si="155">IFERROR(VLOOKUP($E$5&amp;E171,Sites,4,FALSE),"")</f>
        <v/>
      </c>
      <c r="E171" s="29"/>
      <c r="F171" s="30"/>
      <c r="G171" s="31"/>
      <c r="H171" s="31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4" t="s">
        <v>167</v>
      </c>
      <c r="AE171" s="34" t="s">
        <v>167</v>
      </c>
      <c r="AF171" s="34" t="s">
        <v>167</v>
      </c>
      <c r="AG171" s="34" t="s">
        <v>167</v>
      </c>
      <c r="AH171" s="34" t="s">
        <v>167</v>
      </c>
      <c r="AI171" s="34" t="s">
        <v>167</v>
      </c>
      <c r="AJ171" s="34" t="s">
        <v>167</v>
      </c>
      <c r="AK171" s="35" t="s">
        <v>167</v>
      </c>
      <c r="AL171" s="35" t="s">
        <v>167</v>
      </c>
      <c r="AM171" s="35" t="s">
        <v>167</v>
      </c>
      <c r="AN171" s="35" t="s">
        <v>167</v>
      </c>
      <c r="AO171" s="35" t="s">
        <v>167</v>
      </c>
      <c r="AP171" s="35" t="s">
        <v>167</v>
      </c>
      <c r="AQ171" s="35" t="s">
        <v>167</v>
      </c>
      <c r="AR171" s="35" t="s">
        <v>167</v>
      </c>
      <c r="AS171" s="35" t="s">
        <v>167</v>
      </c>
      <c r="AT171" s="35" t="s">
        <v>167</v>
      </c>
    </row>
    <row r="172" spans="1:46" x14ac:dyDescent="0.35">
      <c r="A172" t="str" cm="1">
        <f t="array" aca="1" ref="A172" ca="1">INDIRECT("D" &amp; ROW())&amp;INDIRECT("F" &amp; ROW())</f>
        <v/>
      </c>
      <c r="D172" s="28" t="str">
        <f t="shared" ref="D172" si="156">IFERROR(VLOOKUP($E$5&amp;E172,Sites,4,FALSE),"")</f>
        <v/>
      </c>
      <c r="E172" s="29"/>
      <c r="F172" s="30"/>
      <c r="G172" s="31"/>
      <c r="H172" s="31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4" t="s">
        <v>167</v>
      </c>
      <c r="AE172" s="34" t="s">
        <v>167</v>
      </c>
      <c r="AF172" s="34" t="s">
        <v>167</v>
      </c>
      <c r="AG172" s="34" t="s">
        <v>167</v>
      </c>
      <c r="AH172" s="34" t="s">
        <v>167</v>
      </c>
      <c r="AI172" s="34" t="s">
        <v>167</v>
      </c>
      <c r="AJ172" s="34" t="s">
        <v>167</v>
      </c>
      <c r="AK172" s="35" t="s">
        <v>167</v>
      </c>
      <c r="AL172" s="35" t="s">
        <v>167</v>
      </c>
      <c r="AM172" s="35" t="s">
        <v>167</v>
      </c>
      <c r="AN172" s="35" t="s">
        <v>167</v>
      </c>
      <c r="AO172" s="35" t="s">
        <v>167</v>
      </c>
      <c r="AP172" s="35" t="s">
        <v>167</v>
      </c>
      <c r="AQ172" s="35" t="s">
        <v>167</v>
      </c>
      <c r="AR172" s="35" t="s">
        <v>167</v>
      </c>
      <c r="AS172" s="35" t="s">
        <v>167</v>
      </c>
      <c r="AT172" s="35" t="s">
        <v>167</v>
      </c>
    </row>
    <row r="173" spans="1:46" x14ac:dyDescent="0.35">
      <c r="A173" t="str" cm="1">
        <f t="array" aca="1" ref="A173" ca="1">INDIRECT("D" &amp; ROW())&amp;INDIRECT("F" &amp; ROW())</f>
        <v/>
      </c>
      <c r="D173" s="28" t="str">
        <f t="shared" ref="D173" si="157">IFERROR(VLOOKUP($E$5&amp;E173,Sites,4,FALSE),"")</f>
        <v/>
      </c>
      <c r="E173" s="29"/>
      <c r="F173" s="30"/>
      <c r="G173" s="31"/>
      <c r="H173" s="31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4" t="s">
        <v>167</v>
      </c>
      <c r="AE173" s="34" t="s">
        <v>167</v>
      </c>
      <c r="AF173" s="34" t="s">
        <v>167</v>
      </c>
      <c r="AG173" s="34" t="s">
        <v>167</v>
      </c>
      <c r="AH173" s="34" t="s">
        <v>167</v>
      </c>
      <c r="AI173" s="34" t="s">
        <v>167</v>
      </c>
      <c r="AJ173" s="34" t="s">
        <v>167</v>
      </c>
      <c r="AK173" s="35" t="s">
        <v>167</v>
      </c>
      <c r="AL173" s="35" t="s">
        <v>167</v>
      </c>
      <c r="AM173" s="35" t="s">
        <v>167</v>
      </c>
      <c r="AN173" s="35" t="s">
        <v>167</v>
      </c>
      <c r="AO173" s="35" t="s">
        <v>167</v>
      </c>
      <c r="AP173" s="35" t="s">
        <v>167</v>
      </c>
      <c r="AQ173" s="35" t="s">
        <v>167</v>
      </c>
      <c r="AR173" s="35" t="s">
        <v>167</v>
      </c>
      <c r="AS173" s="35" t="s">
        <v>167</v>
      </c>
      <c r="AT173" s="35" t="s">
        <v>167</v>
      </c>
    </row>
    <row r="174" spans="1:46" x14ac:dyDescent="0.35">
      <c r="A174" t="str" cm="1">
        <f t="array" aca="1" ref="A174" ca="1">INDIRECT("D" &amp; ROW())&amp;INDIRECT("F" &amp; ROW())</f>
        <v/>
      </c>
      <c r="D174" s="28" t="str">
        <f t="shared" ref="D174" si="158">IFERROR(VLOOKUP($E$5&amp;E174,Sites,4,FALSE),"")</f>
        <v/>
      </c>
      <c r="E174" s="29"/>
      <c r="F174" s="30"/>
      <c r="G174" s="31"/>
      <c r="H174" s="31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4" t="s">
        <v>167</v>
      </c>
      <c r="AE174" s="34" t="s">
        <v>167</v>
      </c>
      <c r="AF174" s="34" t="s">
        <v>167</v>
      </c>
      <c r="AG174" s="34" t="s">
        <v>167</v>
      </c>
      <c r="AH174" s="34" t="s">
        <v>167</v>
      </c>
      <c r="AI174" s="34" t="s">
        <v>167</v>
      </c>
      <c r="AJ174" s="34" t="s">
        <v>167</v>
      </c>
      <c r="AK174" s="35" t="s">
        <v>167</v>
      </c>
      <c r="AL174" s="35" t="s">
        <v>167</v>
      </c>
      <c r="AM174" s="35" t="s">
        <v>167</v>
      </c>
      <c r="AN174" s="35" t="s">
        <v>167</v>
      </c>
      <c r="AO174" s="35" t="s">
        <v>167</v>
      </c>
      <c r="AP174" s="35" t="s">
        <v>167</v>
      </c>
      <c r="AQ174" s="35" t="s">
        <v>167</v>
      </c>
      <c r="AR174" s="35" t="s">
        <v>167</v>
      </c>
      <c r="AS174" s="35" t="s">
        <v>167</v>
      </c>
      <c r="AT174" s="35" t="s">
        <v>167</v>
      </c>
    </row>
    <row r="175" spans="1:46" x14ac:dyDescent="0.35">
      <c r="A175" t="str" cm="1">
        <f t="array" aca="1" ref="A175" ca="1">INDIRECT("D" &amp; ROW())&amp;INDIRECT("F" &amp; ROW())</f>
        <v/>
      </c>
      <c r="D175" s="28" t="str">
        <f t="shared" ref="D175" si="159">IFERROR(VLOOKUP($E$5&amp;E175,Sites,4,FALSE),"")</f>
        <v/>
      </c>
      <c r="E175" s="29"/>
      <c r="F175" s="30"/>
      <c r="G175" s="31"/>
      <c r="H175" s="31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4" t="s">
        <v>167</v>
      </c>
      <c r="AE175" s="34" t="s">
        <v>167</v>
      </c>
      <c r="AF175" s="34" t="s">
        <v>167</v>
      </c>
      <c r="AG175" s="34" t="s">
        <v>167</v>
      </c>
      <c r="AH175" s="34" t="s">
        <v>167</v>
      </c>
      <c r="AI175" s="34" t="s">
        <v>167</v>
      </c>
      <c r="AJ175" s="34" t="s">
        <v>167</v>
      </c>
      <c r="AK175" s="35" t="s">
        <v>167</v>
      </c>
      <c r="AL175" s="35" t="s">
        <v>167</v>
      </c>
      <c r="AM175" s="35" t="s">
        <v>167</v>
      </c>
      <c r="AN175" s="35" t="s">
        <v>167</v>
      </c>
      <c r="AO175" s="35" t="s">
        <v>167</v>
      </c>
      <c r="AP175" s="35" t="s">
        <v>167</v>
      </c>
      <c r="AQ175" s="35" t="s">
        <v>167</v>
      </c>
      <c r="AR175" s="35" t="s">
        <v>167</v>
      </c>
      <c r="AS175" s="35" t="s">
        <v>167</v>
      </c>
      <c r="AT175" s="35" t="s">
        <v>167</v>
      </c>
    </row>
    <row r="176" spans="1:46" x14ac:dyDescent="0.35">
      <c r="A176" t="str" cm="1">
        <f t="array" aca="1" ref="A176" ca="1">INDIRECT("D" &amp; ROW())&amp;INDIRECT("F" &amp; ROW())</f>
        <v/>
      </c>
      <c r="D176" s="28" t="str">
        <f t="shared" ref="D176" si="160">IFERROR(VLOOKUP($E$5&amp;E176,Sites,4,FALSE),"")</f>
        <v/>
      </c>
      <c r="E176" s="29"/>
      <c r="F176" s="30"/>
      <c r="G176" s="31"/>
      <c r="H176" s="31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4" t="s">
        <v>167</v>
      </c>
      <c r="AE176" s="34" t="s">
        <v>167</v>
      </c>
      <c r="AF176" s="34" t="s">
        <v>167</v>
      </c>
      <c r="AG176" s="34" t="s">
        <v>167</v>
      </c>
      <c r="AH176" s="34" t="s">
        <v>167</v>
      </c>
      <c r="AI176" s="34" t="s">
        <v>167</v>
      </c>
      <c r="AJ176" s="34" t="s">
        <v>167</v>
      </c>
      <c r="AK176" s="35" t="s">
        <v>167</v>
      </c>
      <c r="AL176" s="35" t="s">
        <v>167</v>
      </c>
      <c r="AM176" s="35" t="s">
        <v>167</v>
      </c>
      <c r="AN176" s="35" t="s">
        <v>167</v>
      </c>
      <c r="AO176" s="35" t="s">
        <v>167</v>
      </c>
      <c r="AP176" s="35" t="s">
        <v>167</v>
      </c>
      <c r="AQ176" s="35" t="s">
        <v>167</v>
      </c>
      <c r="AR176" s="35" t="s">
        <v>167</v>
      </c>
      <c r="AS176" s="35" t="s">
        <v>167</v>
      </c>
      <c r="AT176" s="35" t="s">
        <v>167</v>
      </c>
    </row>
    <row r="177" spans="1:46" x14ac:dyDescent="0.35">
      <c r="A177" t="str" cm="1">
        <f t="array" aca="1" ref="A177" ca="1">INDIRECT("D" &amp; ROW())&amp;INDIRECT("F" &amp; ROW())</f>
        <v/>
      </c>
      <c r="D177" s="28" t="str">
        <f t="shared" ref="D177" si="161">IFERROR(VLOOKUP($E$5&amp;E177,Sites,4,FALSE),"")</f>
        <v/>
      </c>
      <c r="E177" s="29"/>
      <c r="F177" s="30"/>
      <c r="G177" s="31"/>
      <c r="H177" s="31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4" t="s">
        <v>167</v>
      </c>
      <c r="AE177" s="34" t="s">
        <v>167</v>
      </c>
      <c r="AF177" s="34" t="s">
        <v>167</v>
      </c>
      <c r="AG177" s="34" t="s">
        <v>167</v>
      </c>
      <c r="AH177" s="34" t="s">
        <v>167</v>
      </c>
      <c r="AI177" s="34" t="s">
        <v>167</v>
      </c>
      <c r="AJ177" s="34" t="s">
        <v>167</v>
      </c>
      <c r="AK177" s="35" t="s">
        <v>167</v>
      </c>
      <c r="AL177" s="35" t="s">
        <v>167</v>
      </c>
      <c r="AM177" s="35" t="s">
        <v>167</v>
      </c>
      <c r="AN177" s="35" t="s">
        <v>167</v>
      </c>
      <c r="AO177" s="35" t="s">
        <v>167</v>
      </c>
      <c r="AP177" s="35" t="s">
        <v>167</v>
      </c>
      <c r="AQ177" s="35" t="s">
        <v>167</v>
      </c>
      <c r="AR177" s="35" t="s">
        <v>167</v>
      </c>
      <c r="AS177" s="35" t="s">
        <v>167</v>
      </c>
      <c r="AT177" s="35" t="s">
        <v>167</v>
      </c>
    </row>
    <row r="178" spans="1:46" x14ac:dyDescent="0.35">
      <c r="A178" t="str" cm="1">
        <f t="array" aca="1" ref="A178" ca="1">INDIRECT("D" &amp; ROW())&amp;INDIRECT("F" &amp; ROW())</f>
        <v/>
      </c>
      <c r="D178" s="28" t="str">
        <f t="shared" ref="D178" si="162">IFERROR(VLOOKUP($E$5&amp;E178,Sites,4,FALSE),"")</f>
        <v/>
      </c>
      <c r="E178" s="29"/>
      <c r="F178" s="30"/>
      <c r="G178" s="31"/>
      <c r="H178" s="31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4" t="s">
        <v>167</v>
      </c>
      <c r="AE178" s="34" t="s">
        <v>167</v>
      </c>
      <c r="AF178" s="34" t="s">
        <v>167</v>
      </c>
      <c r="AG178" s="34" t="s">
        <v>167</v>
      </c>
      <c r="AH178" s="34" t="s">
        <v>167</v>
      </c>
      <c r="AI178" s="34" t="s">
        <v>167</v>
      </c>
      <c r="AJ178" s="34" t="s">
        <v>167</v>
      </c>
      <c r="AK178" s="35" t="s">
        <v>167</v>
      </c>
      <c r="AL178" s="35" t="s">
        <v>167</v>
      </c>
      <c r="AM178" s="35" t="s">
        <v>167</v>
      </c>
      <c r="AN178" s="35" t="s">
        <v>167</v>
      </c>
      <c r="AO178" s="35" t="s">
        <v>167</v>
      </c>
      <c r="AP178" s="35" t="s">
        <v>167</v>
      </c>
      <c r="AQ178" s="35" t="s">
        <v>167</v>
      </c>
      <c r="AR178" s="35" t="s">
        <v>167</v>
      </c>
      <c r="AS178" s="35" t="s">
        <v>167</v>
      </c>
      <c r="AT178" s="35" t="s">
        <v>167</v>
      </c>
    </row>
    <row r="179" spans="1:46" x14ac:dyDescent="0.35">
      <c r="A179" t="str" cm="1">
        <f t="array" aca="1" ref="A179" ca="1">INDIRECT("D" &amp; ROW())&amp;INDIRECT("F" &amp; ROW())</f>
        <v/>
      </c>
      <c r="D179" s="28" t="str">
        <f t="shared" ref="D179" si="163">IFERROR(VLOOKUP($E$5&amp;E179,Sites,4,FALSE),"")</f>
        <v/>
      </c>
      <c r="E179" s="29"/>
      <c r="F179" s="30"/>
      <c r="G179" s="31"/>
      <c r="H179" s="31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4" t="s">
        <v>167</v>
      </c>
      <c r="AE179" s="34" t="s">
        <v>167</v>
      </c>
      <c r="AF179" s="34" t="s">
        <v>167</v>
      </c>
      <c r="AG179" s="34" t="s">
        <v>167</v>
      </c>
      <c r="AH179" s="34" t="s">
        <v>167</v>
      </c>
      <c r="AI179" s="34" t="s">
        <v>167</v>
      </c>
      <c r="AJ179" s="34" t="s">
        <v>167</v>
      </c>
      <c r="AK179" s="35" t="s">
        <v>167</v>
      </c>
      <c r="AL179" s="35" t="s">
        <v>167</v>
      </c>
      <c r="AM179" s="35" t="s">
        <v>167</v>
      </c>
      <c r="AN179" s="35" t="s">
        <v>167</v>
      </c>
      <c r="AO179" s="35" t="s">
        <v>167</v>
      </c>
      <c r="AP179" s="35" t="s">
        <v>167</v>
      </c>
      <c r="AQ179" s="35" t="s">
        <v>167</v>
      </c>
      <c r="AR179" s="35" t="s">
        <v>167</v>
      </c>
      <c r="AS179" s="35" t="s">
        <v>167</v>
      </c>
      <c r="AT179" s="35" t="s">
        <v>167</v>
      </c>
    </row>
    <row r="180" spans="1:46" x14ac:dyDescent="0.35">
      <c r="A180" t="str" cm="1">
        <f t="array" aca="1" ref="A180" ca="1">INDIRECT("D" &amp; ROW())&amp;INDIRECT("F" &amp; ROW())</f>
        <v/>
      </c>
      <c r="D180" s="28" t="str">
        <f t="shared" ref="D180" si="164">IFERROR(VLOOKUP($E$5&amp;E180,Sites,4,FALSE),"")</f>
        <v/>
      </c>
      <c r="E180" s="29"/>
      <c r="F180" s="30"/>
      <c r="G180" s="31"/>
      <c r="H180" s="31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4" t="s">
        <v>167</v>
      </c>
      <c r="AE180" s="34" t="s">
        <v>167</v>
      </c>
      <c r="AF180" s="34" t="s">
        <v>167</v>
      </c>
      <c r="AG180" s="34" t="s">
        <v>167</v>
      </c>
      <c r="AH180" s="34" t="s">
        <v>167</v>
      </c>
      <c r="AI180" s="34" t="s">
        <v>167</v>
      </c>
      <c r="AJ180" s="34" t="s">
        <v>167</v>
      </c>
      <c r="AK180" s="35" t="s">
        <v>167</v>
      </c>
      <c r="AL180" s="35" t="s">
        <v>167</v>
      </c>
      <c r="AM180" s="35" t="s">
        <v>167</v>
      </c>
      <c r="AN180" s="35" t="s">
        <v>167</v>
      </c>
      <c r="AO180" s="35" t="s">
        <v>167</v>
      </c>
      <c r="AP180" s="35" t="s">
        <v>167</v>
      </c>
      <c r="AQ180" s="35" t="s">
        <v>167</v>
      </c>
      <c r="AR180" s="35" t="s">
        <v>167</v>
      </c>
      <c r="AS180" s="35" t="s">
        <v>167</v>
      </c>
      <c r="AT180" s="35" t="s">
        <v>167</v>
      </c>
    </row>
    <row r="181" spans="1:46" x14ac:dyDescent="0.35">
      <c r="A181" t="str" cm="1">
        <f t="array" aca="1" ref="A181" ca="1">INDIRECT("D" &amp; ROW())&amp;INDIRECT("F" &amp; ROW())</f>
        <v/>
      </c>
      <c r="D181" s="28" t="str">
        <f t="shared" ref="D181" si="165">IFERROR(VLOOKUP($E$5&amp;E181,Sites,4,FALSE),"")</f>
        <v/>
      </c>
      <c r="E181" s="29"/>
      <c r="F181" s="30"/>
      <c r="G181" s="31"/>
      <c r="H181" s="31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4" t="s">
        <v>167</v>
      </c>
      <c r="AE181" s="34" t="s">
        <v>167</v>
      </c>
      <c r="AF181" s="34" t="s">
        <v>167</v>
      </c>
      <c r="AG181" s="34" t="s">
        <v>167</v>
      </c>
      <c r="AH181" s="34" t="s">
        <v>167</v>
      </c>
      <c r="AI181" s="34" t="s">
        <v>167</v>
      </c>
      <c r="AJ181" s="34" t="s">
        <v>167</v>
      </c>
      <c r="AK181" s="35" t="s">
        <v>167</v>
      </c>
      <c r="AL181" s="35" t="s">
        <v>167</v>
      </c>
      <c r="AM181" s="35" t="s">
        <v>167</v>
      </c>
      <c r="AN181" s="35" t="s">
        <v>167</v>
      </c>
      <c r="AO181" s="35" t="s">
        <v>167</v>
      </c>
      <c r="AP181" s="35" t="s">
        <v>167</v>
      </c>
      <c r="AQ181" s="35" t="s">
        <v>167</v>
      </c>
      <c r="AR181" s="35" t="s">
        <v>167</v>
      </c>
      <c r="AS181" s="35" t="s">
        <v>167</v>
      </c>
      <c r="AT181" s="35" t="s">
        <v>167</v>
      </c>
    </row>
    <row r="182" spans="1:46" x14ac:dyDescent="0.35">
      <c r="A182" t="str" cm="1">
        <f t="array" aca="1" ref="A182" ca="1">INDIRECT("D" &amp; ROW())&amp;INDIRECT("F" &amp; ROW())</f>
        <v/>
      </c>
      <c r="D182" s="28" t="str">
        <f t="shared" ref="D182" si="166">IFERROR(VLOOKUP($E$5&amp;E182,Sites,4,FALSE),"")</f>
        <v/>
      </c>
      <c r="E182" s="29"/>
      <c r="F182" s="30"/>
      <c r="G182" s="31"/>
      <c r="H182" s="31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4" t="s">
        <v>167</v>
      </c>
      <c r="AE182" s="34" t="s">
        <v>167</v>
      </c>
      <c r="AF182" s="34" t="s">
        <v>167</v>
      </c>
      <c r="AG182" s="34" t="s">
        <v>167</v>
      </c>
      <c r="AH182" s="34" t="s">
        <v>167</v>
      </c>
      <c r="AI182" s="34" t="s">
        <v>167</v>
      </c>
      <c r="AJ182" s="34" t="s">
        <v>167</v>
      </c>
      <c r="AK182" s="35" t="s">
        <v>167</v>
      </c>
      <c r="AL182" s="35" t="s">
        <v>167</v>
      </c>
      <c r="AM182" s="35" t="s">
        <v>167</v>
      </c>
      <c r="AN182" s="35" t="s">
        <v>167</v>
      </c>
      <c r="AO182" s="35" t="s">
        <v>167</v>
      </c>
      <c r="AP182" s="35" t="s">
        <v>167</v>
      </c>
      <c r="AQ182" s="35" t="s">
        <v>167</v>
      </c>
      <c r="AR182" s="35" t="s">
        <v>167</v>
      </c>
      <c r="AS182" s="35" t="s">
        <v>167</v>
      </c>
      <c r="AT182" s="35" t="s">
        <v>167</v>
      </c>
    </row>
    <row r="183" spans="1:46" x14ac:dyDescent="0.35">
      <c r="A183" t="str" cm="1">
        <f t="array" aca="1" ref="A183" ca="1">INDIRECT("D" &amp; ROW())&amp;INDIRECT("F" &amp; ROW())</f>
        <v/>
      </c>
      <c r="D183" s="28" t="str">
        <f t="shared" ref="D183" si="167">IFERROR(VLOOKUP($E$5&amp;E183,Sites,4,FALSE),"")</f>
        <v/>
      </c>
      <c r="E183" s="29"/>
      <c r="F183" s="30"/>
      <c r="G183" s="31"/>
      <c r="H183" s="31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4" t="s">
        <v>167</v>
      </c>
      <c r="AE183" s="34" t="s">
        <v>167</v>
      </c>
      <c r="AF183" s="34" t="s">
        <v>167</v>
      </c>
      <c r="AG183" s="34" t="s">
        <v>167</v>
      </c>
      <c r="AH183" s="34" t="s">
        <v>167</v>
      </c>
      <c r="AI183" s="34" t="s">
        <v>167</v>
      </c>
      <c r="AJ183" s="34" t="s">
        <v>167</v>
      </c>
      <c r="AK183" s="35" t="s">
        <v>167</v>
      </c>
      <c r="AL183" s="35" t="s">
        <v>167</v>
      </c>
      <c r="AM183" s="35" t="s">
        <v>167</v>
      </c>
      <c r="AN183" s="35" t="s">
        <v>167</v>
      </c>
      <c r="AO183" s="35" t="s">
        <v>167</v>
      </c>
      <c r="AP183" s="35" t="s">
        <v>167</v>
      </c>
      <c r="AQ183" s="35" t="s">
        <v>167</v>
      </c>
      <c r="AR183" s="35" t="s">
        <v>167</v>
      </c>
      <c r="AS183" s="35" t="s">
        <v>167</v>
      </c>
      <c r="AT183" s="35" t="s">
        <v>167</v>
      </c>
    </row>
    <row r="184" spans="1:46" x14ac:dyDescent="0.35">
      <c r="A184" t="str" cm="1">
        <f t="array" aca="1" ref="A184" ca="1">INDIRECT("D" &amp; ROW())&amp;INDIRECT("F" &amp; ROW())</f>
        <v/>
      </c>
      <c r="D184" s="28" t="str">
        <f t="shared" ref="D184" si="168">IFERROR(VLOOKUP($E$5&amp;E184,Sites,4,FALSE),"")</f>
        <v/>
      </c>
      <c r="E184" s="29"/>
      <c r="F184" s="30"/>
      <c r="G184" s="31"/>
      <c r="H184" s="31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4" t="s">
        <v>167</v>
      </c>
      <c r="AE184" s="34" t="s">
        <v>167</v>
      </c>
      <c r="AF184" s="34" t="s">
        <v>167</v>
      </c>
      <c r="AG184" s="34" t="s">
        <v>167</v>
      </c>
      <c r="AH184" s="34" t="s">
        <v>167</v>
      </c>
      <c r="AI184" s="34" t="s">
        <v>167</v>
      </c>
      <c r="AJ184" s="34" t="s">
        <v>167</v>
      </c>
      <c r="AK184" s="35" t="s">
        <v>167</v>
      </c>
      <c r="AL184" s="35" t="s">
        <v>167</v>
      </c>
      <c r="AM184" s="35" t="s">
        <v>167</v>
      </c>
      <c r="AN184" s="35" t="s">
        <v>167</v>
      </c>
      <c r="AO184" s="35" t="s">
        <v>167</v>
      </c>
      <c r="AP184" s="35" t="s">
        <v>167</v>
      </c>
      <c r="AQ184" s="35" t="s">
        <v>167</v>
      </c>
      <c r="AR184" s="35" t="s">
        <v>167</v>
      </c>
      <c r="AS184" s="35" t="s">
        <v>167</v>
      </c>
      <c r="AT184" s="35" t="s">
        <v>167</v>
      </c>
    </row>
    <row r="185" spans="1:46" x14ac:dyDescent="0.35">
      <c r="A185" t="str" cm="1">
        <f t="array" aca="1" ref="A185" ca="1">INDIRECT("D" &amp; ROW())&amp;INDIRECT("F" &amp; ROW())</f>
        <v/>
      </c>
      <c r="D185" s="28" t="str">
        <f t="shared" ref="D185" si="169">IFERROR(VLOOKUP($E$5&amp;E185,Sites,4,FALSE),"")</f>
        <v/>
      </c>
      <c r="E185" s="29"/>
      <c r="F185" s="30"/>
      <c r="G185" s="31"/>
      <c r="H185" s="31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4" t="s">
        <v>167</v>
      </c>
      <c r="AE185" s="34" t="s">
        <v>167</v>
      </c>
      <c r="AF185" s="34" t="s">
        <v>167</v>
      </c>
      <c r="AG185" s="34" t="s">
        <v>167</v>
      </c>
      <c r="AH185" s="34" t="s">
        <v>167</v>
      </c>
      <c r="AI185" s="34" t="s">
        <v>167</v>
      </c>
      <c r="AJ185" s="34" t="s">
        <v>167</v>
      </c>
      <c r="AK185" s="35" t="s">
        <v>167</v>
      </c>
      <c r="AL185" s="35" t="s">
        <v>167</v>
      </c>
      <c r="AM185" s="35" t="s">
        <v>167</v>
      </c>
      <c r="AN185" s="35" t="s">
        <v>167</v>
      </c>
      <c r="AO185" s="35" t="s">
        <v>167</v>
      </c>
      <c r="AP185" s="35" t="s">
        <v>167</v>
      </c>
      <c r="AQ185" s="35" t="s">
        <v>167</v>
      </c>
      <c r="AR185" s="35" t="s">
        <v>167</v>
      </c>
      <c r="AS185" s="35" t="s">
        <v>167</v>
      </c>
      <c r="AT185" s="35" t="s">
        <v>167</v>
      </c>
    </row>
    <row r="186" spans="1:46" x14ac:dyDescent="0.35">
      <c r="A186" t="str" cm="1">
        <f t="array" aca="1" ref="A186" ca="1">INDIRECT("D" &amp; ROW())&amp;INDIRECT("F" &amp; ROW())</f>
        <v/>
      </c>
      <c r="D186" s="28" t="str">
        <f t="shared" ref="D186" si="170">IFERROR(VLOOKUP($E$5&amp;E186,Sites,4,FALSE),"")</f>
        <v/>
      </c>
      <c r="E186" s="29"/>
      <c r="F186" s="30"/>
      <c r="G186" s="31"/>
      <c r="H186" s="31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4" t="s">
        <v>167</v>
      </c>
      <c r="AE186" s="34" t="s">
        <v>167</v>
      </c>
      <c r="AF186" s="34" t="s">
        <v>167</v>
      </c>
      <c r="AG186" s="34" t="s">
        <v>167</v>
      </c>
      <c r="AH186" s="34" t="s">
        <v>167</v>
      </c>
      <c r="AI186" s="34" t="s">
        <v>167</v>
      </c>
      <c r="AJ186" s="34" t="s">
        <v>167</v>
      </c>
      <c r="AK186" s="35" t="s">
        <v>167</v>
      </c>
      <c r="AL186" s="35" t="s">
        <v>167</v>
      </c>
      <c r="AM186" s="35" t="s">
        <v>167</v>
      </c>
      <c r="AN186" s="35" t="s">
        <v>167</v>
      </c>
      <c r="AO186" s="35" t="s">
        <v>167</v>
      </c>
      <c r="AP186" s="35" t="s">
        <v>167</v>
      </c>
      <c r="AQ186" s="35" t="s">
        <v>167</v>
      </c>
      <c r="AR186" s="35" t="s">
        <v>167</v>
      </c>
      <c r="AS186" s="35" t="s">
        <v>167</v>
      </c>
      <c r="AT186" s="35" t="s">
        <v>167</v>
      </c>
    </row>
    <row r="187" spans="1:46" x14ac:dyDescent="0.35">
      <c r="A187" t="str" cm="1">
        <f t="array" aca="1" ref="A187" ca="1">INDIRECT("D" &amp; ROW())&amp;INDIRECT("F" &amp; ROW())</f>
        <v/>
      </c>
      <c r="D187" s="28" t="str">
        <f t="shared" ref="D187" si="171">IFERROR(VLOOKUP($E$5&amp;E187,Sites,4,FALSE),"")</f>
        <v/>
      </c>
      <c r="E187" s="29"/>
      <c r="F187" s="30"/>
      <c r="G187" s="31"/>
      <c r="H187" s="31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4" t="s">
        <v>167</v>
      </c>
      <c r="AE187" s="34" t="s">
        <v>167</v>
      </c>
      <c r="AF187" s="34" t="s">
        <v>167</v>
      </c>
      <c r="AG187" s="34" t="s">
        <v>167</v>
      </c>
      <c r="AH187" s="34" t="s">
        <v>167</v>
      </c>
      <c r="AI187" s="34" t="s">
        <v>167</v>
      </c>
      <c r="AJ187" s="34" t="s">
        <v>167</v>
      </c>
      <c r="AK187" s="35" t="s">
        <v>167</v>
      </c>
      <c r="AL187" s="35" t="s">
        <v>167</v>
      </c>
      <c r="AM187" s="35" t="s">
        <v>167</v>
      </c>
      <c r="AN187" s="35" t="s">
        <v>167</v>
      </c>
      <c r="AO187" s="35" t="s">
        <v>167</v>
      </c>
      <c r="AP187" s="35" t="s">
        <v>167</v>
      </c>
      <c r="AQ187" s="35" t="s">
        <v>167</v>
      </c>
      <c r="AR187" s="35" t="s">
        <v>167</v>
      </c>
      <c r="AS187" s="35" t="s">
        <v>167</v>
      </c>
      <c r="AT187" s="35" t="s">
        <v>167</v>
      </c>
    </row>
    <row r="188" spans="1:46" x14ac:dyDescent="0.35">
      <c r="A188" t="str" cm="1">
        <f t="array" aca="1" ref="A188" ca="1">INDIRECT("D" &amp; ROW())&amp;INDIRECT("F" &amp; ROW())</f>
        <v/>
      </c>
      <c r="D188" s="28" t="str">
        <f t="shared" ref="D188" si="172">IFERROR(VLOOKUP($E$5&amp;E188,Sites,4,FALSE),"")</f>
        <v/>
      </c>
      <c r="E188" s="29"/>
      <c r="F188" s="30"/>
      <c r="G188" s="31"/>
      <c r="H188" s="31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4" t="s">
        <v>167</v>
      </c>
      <c r="AE188" s="34" t="s">
        <v>167</v>
      </c>
      <c r="AF188" s="34" t="s">
        <v>167</v>
      </c>
      <c r="AG188" s="34" t="s">
        <v>167</v>
      </c>
      <c r="AH188" s="34" t="s">
        <v>167</v>
      </c>
      <c r="AI188" s="34" t="s">
        <v>167</v>
      </c>
      <c r="AJ188" s="34" t="s">
        <v>167</v>
      </c>
      <c r="AK188" s="35" t="s">
        <v>167</v>
      </c>
      <c r="AL188" s="35" t="s">
        <v>167</v>
      </c>
      <c r="AM188" s="35" t="s">
        <v>167</v>
      </c>
      <c r="AN188" s="35" t="s">
        <v>167</v>
      </c>
      <c r="AO188" s="35" t="s">
        <v>167</v>
      </c>
      <c r="AP188" s="35" t="s">
        <v>167</v>
      </c>
      <c r="AQ188" s="35" t="s">
        <v>167</v>
      </c>
      <c r="AR188" s="35" t="s">
        <v>167</v>
      </c>
      <c r="AS188" s="35" t="s">
        <v>167</v>
      </c>
      <c r="AT188" s="35" t="s">
        <v>167</v>
      </c>
    </row>
    <row r="189" spans="1:46" x14ac:dyDescent="0.35">
      <c r="A189" t="str" cm="1">
        <f t="array" aca="1" ref="A189" ca="1">INDIRECT("D" &amp; ROW())&amp;INDIRECT("F" &amp; ROW())</f>
        <v/>
      </c>
      <c r="D189" s="28" t="str">
        <f t="shared" ref="D189" si="173">IFERROR(VLOOKUP($E$5&amp;E189,Sites,4,FALSE),"")</f>
        <v/>
      </c>
      <c r="E189" s="29"/>
      <c r="F189" s="30"/>
      <c r="G189" s="31"/>
      <c r="H189" s="31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4" t="s">
        <v>167</v>
      </c>
      <c r="AE189" s="34" t="s">
        <v>167</v>
      </c>
      <c r="AF189" s="34" t="s">
        <v>167</v>
      </c>
      <c r="AG189" s="34" t="s">
        <v>167</v>
      </c>
      <c r="AH189" s="34" t="s">
        <v>167</v>
      </c>
      <c r="AI189" s="34" t="s">
        <v>167</v>
      </c>
      <c r="AJ189" s="34" t="s">
        <v>167</v>
      </c>
      <c r="AK189" s="35" t="s">
        <v>167</v>
      </c>
      <c r="AL189" s="35" t="s">
        <v>167</v>
      </c>
      <c r="AM189" s="35" t="s">
        <v>167</v>
      </c>
      <c r="AN189" s="35" t="s">
        <v>167</v>
      </c>
      <c r="AO189" s="35" t="s">
        <v>167</v>
      </c>
      <c r="AP189" s="35" t="s">
        <v>167</v>
      </c>
      <c r="AQ189" s="35" t="s">
        <v>167</v>
      </c>
      <c r="AR189" s="35" t="s">
        <v>167</v>
      </c>
      <c r="AS189" s="35" t="s">
        <v>167</v>
      </c>
      <c r="AT189" s="35" t="s">
        <v>167</v>
      </c>
    </row>
    <row r="190" spans="1:46" x14ac:dyDescent="0.35">
      <c r="A190" t="str" cm="1">
        <f t="array" aca="1" ref="A190" ca="1">INDIRECT("D" &amp; ROW())&amp;INDIRECT("F" &amp; ROW())</f>
        <v/>
      </c>
      <c r="D190" s="28" t="str">
        <f t="shared" ref="D190" si="174">IFERROR(VLOOKUP($E$5&amp;E190,Sites,4,FALSE),"")</f>
        <v/>
      </c>
      <c r="E190" s="29"/>
      <c r="F190" s="30"/>
      <c r="G190" s="31"/>
      <c r="H190" s="31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4" t="s">
        <v>167</v>
      </c>
      <c r="AE190" s="34" t="s">
        <v>167</v>
      </c>
      <c r="AF190" s="34" t="s">
        <v>167</v>
      </c>
      <c r="AG190" s="34" t="s">
        <v>167</v>
      </c>
      <c r="AH190" s="34" t="s">
        <v>167</v>
      </c>
      <c r="AI190" s="34" t="s">
        <v>167</v>
      </c>
      <c r="AJ190" s="34" t="s">
        <v>167</v>
      </c>
      <c r="AK190" s="35" t="s">
        <v>167</v>
      </c>
      <c r="AL190" s="35" t="s">
        <v>167</v>
      </c>
      <c r="AM190" s="35" t="s">
        <v>167</v>
      </c>
      <c r="AN190" s="35" t="s">
        <v>167</v>
      </c>
      <c r="AO190" s="35" t="s">
        <v>167</v>
      </c>
      <c r="AP190" s="35" t="s">
        <v>167</v>
      </c>
      <c r="AQ190" s="35" t="s">
        <v>167</v>
      </c>
      <c r="AR190" s="35" t="s">
        <v>167</v>
      </c>
      <c r="AS190" s="35" t="s">
        <v>167</v>
      </c>
      <c r="AT190" s="35" t="s">
        <v>167</v>
      </c>
    </row>
    <row r="191" spans="1:46" x14ac:dyDescent="0.35">
      <c r="A191" t="str" cm="1">
        <f t="array" aca="1" ref="A191" ca="1">INDIRECT("D" &amp; ROW())&amp;INDIRECT("F" &amp; ROW())</f>
        <v/>
      </c>
      <c r="D191" s="28" t="str">
        <f t="shared" ref="D191" si="175">IFERROR(VLOOKUP($E$5&amp;E191,Sites,4,FALSE),"")</f>
        <v/>
      </c>
      <c r="E191" s="29"/>
      <c r="F191" s="30"/>
      <c r="G191" s="31"/>
      <c r="H191" s="31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4" t="s">
        <v>167</v>
      </c>
      <c r="AE191" s="34" t="s">
        <v>167</v>
      </c>
      <c r="AF191" s="34" t="s">
        <v>167</v>
      </c>
      <c r="AG191" s="34" t="s">
        <v>167</v>
      </c>
      <c r="AH191" s="34" t="s">
        <v>167</v>
      </c>
      <c r="AI191" s="34" t="s">
        <v>167</v>
      </c>
      <c r="AJ191" s="34" t="s">
        <v>167</v>
      </c>
      <c r="AK191" s="35" t="s">
        <v>167</v>
      </c>
      <c r="AL191" s="35" t="s">
        <v>167</v>
      </c>
      <c r="AM191" s="35" t="s">
        <v>167</v>
      </c>
      <c r="AN191" s="35" t="s">
        <v>167</v>
      </c>
      <c r="AO191" s="35" t="s">
        <v>167</v>
      </c>
      <c r="AP191" s="35" t="s">
        <v>167</v>
      </c>
      <c r="AQ191" s="35" t="s">
        <v>167</v>
      </c>
      <c r="AR191" s="35" t="s">
        <v>167</v>
      </c>
      <c r="AS191" s="35" t="s">
        <v>167</v>
      </c>
      <c r="AT191" s="35" t="s">
        <v>167</v>
      </c>
    </row>
    <row r="192" spans="1:46" x14ac:dyDescent="0.35">
      <c r="A192" t="str" cm="1">
        <f t="array" aca="1" ref="A192" ca="1">INDIRECT("D" &amp; ROW())&amp;INDIRECT("F" &amp; ROW())</f>
        <v/>
      </c>
      <c r="D192" s="28" t="str">
        <f t="shared" ref="D192" si="176">IFERROR(VLOOKUP($E$5&amp;E192,Sites,4,FALSE),"")</f>
        <v/>
      </c>
      <c r="E192" s="29"/>
      <c r="F192" s="30"/>
      <c r="G192" s="31"/>
      <c r="H192" s="31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4" t="s">
        <v>167</v>
      </c>
      <c r="AE192" s="34" t="s">
        <v>167</v>
      </c>
      <c r="AF192" s="34" t="s">
        <v>167</v>
      </c>
      <c r="AG192" s="34" t="s">
        <v>167</v>
      </c>
      <c r="AH192" s="34" t="s">
        <v>167</v>
      </c>
      <c r="AI192" s="34" t="s">
        <v>167</v>
      </c>
      <c r="AJ192" s="34" t="s">
        <v>167</v>
      </c>
      <c r="AK192" s="35" t="s">
        <v>167</v>
      </c>
      <c r="AL192" s="35" t="s">
        <v>167</v>
      </c>
      <c r="AM192" s="35" t="s">
        <v>167</v>
      </c>
      <c r="AN192" s="35" t="s">
        <v>167</v>
      </c>
      <c r="AO192" s="35" t="s">
        <v>167</v>
      </c>
      <c r="AP192" s="35" t="s">
        <v>167</v>
      </c>
      <c r="AQ192" s="35" t="s">
        <v>167</v>
      </c>
      <c r="AR192" s="35" t="s">
        <v>167</v>
      </c>
      <c r="AS192" s="35" t="s">
        <v>167</v>
      </c>
      <c r="AT192" s="35" t="s">
        <v>167</v>
      </c>
    </row>
    <row r="193" spans="1:46" x14ac:dyDescent="0.35">
      <c r="A193" t="str" cm="1">
        <f t="array" aca="1" ref="A193" ca="1">INDIRECT("D" &amp; ROW())&amp;INDIRECT("F" &amp; ROW())</f>
        <v/>
      </c>
      <c r="D193" s="28" t="str">
        <f t="shared" ref="D193" si="177">IFERROR(VLOOKUP($E$5&amp;E193,Sites,4,FALSE),"")</f>
        <v/>
      </c>
      <c r="E193" s="29"/>
      <c r="F193" s="30"/>
      <c r="G193" s="31"/>
      <c r="H193" s="31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4" t="s">
        <v>167</v>
      </c>
      <c r="AE193" s="34" t="s">
        <v>167</v>
      </c>
      <c r="AF193" s="34" t="s">
        <v>167</v>
      </c>
      <c r="AG193" s="34" t="s">
        <v>167</v>
      </c>
      <c r="AH193" s="34" t="s">
        <v>167</v>
      </c>
      <c r="AI193" s="34" t="s">
        <v>167</v>
      </c>
      <c r="AJ193" s="34" t="s">
        <v>167</v>
      </c>
      <c r="AK193" s="35" t="s">
        <v>167</v>
      </c>
      <c r="AL193" s="35" t="s">
        <v>167</v>
      </c>
      <c r="AM193" s="35" t="s">
        <v>167</v>
      </c>
      <c r="AN193" s="35" t="s">
        <v>167</v>
      </c>
      <c r="AO193" s="35" t="s">
        <v>167</v>
      </c>
      <c r="AP193" s="35" t="s">
        <v>167</v>
      </c>
      <c r="AQ193" s="35" t="s">
        <v>167</v>
      </c>
      <c r="AR193" s="35" t="s">
        <v>167</v>
      </c>
      <c r="AS193" s="35" t="s">
        <v>167</v>
      </c>
      <c r="AT193" s="35" t="s">
        <v>167</v>
      </c>
    </row>
    <row r="194" spans="1:46" x14ac:dyDescent="0.35">
      <c r="A194" t="str" cm="1">
        <f t="array" aca="1" ref="A194" ca="1">INDIRECT("D" &amp; ROW())&amp;INDIRECT("F" &amp; ROW())</f>
        <v/>
      </c>
      <c r="D194" s="28" t="str">
        <f t="shared" ref="D194" si="178">IFERROR(VLOOKUP($E$5&amp;E194,Sites,4,FALSE),"")</f>
        <v/>
      </c>
      <c r="E194" s="29"/>
      <c r="F194" s="30"/>
      <c r="G194" s="31"/>
      <c r="H194" s="31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4" t="s">
        <v>167</v>
      </c>
      <c r="AE194" s="34" t="s">
        <v>167</v>
      </c>
      <c r="AF194" s="34" t="s">
        <v>167</v>
      </c>
      <c r="AG194" s="34" t="s">
        <v>167</v>
      </c>
      <c r="AH194" s="34" t="s">
        <v>167</v>
      </c>
      <c r="AI194" s="34" t="s">
        <v>167</v>
      </c>
      <c r="AJ194" s="34" t="s">
        <v>167</v>
      </c>
      <c r="AK194" s="35" t="s">
        <v>167</v>
      </c>
      <c r="AL194" s="35" t="s">
        <v>167</v>
      </c>
      <c r="AM194" s="35" t="s">
        <v>167</v>
      </c>
      <c r="AN194" s="35" t="s">
        <v>167</v>
      </c>
      <c r="AO194" s="35" t="s">
        <v>167</v>
      </c>
      <c r="AP194" s="35" t="s">
        <v>167</v>
      </c>
      <c r="AQ194" s="35" t="s">
        <v>167</v>
      </c>
      <c r="AR194" s="35" t="s">
        <v>167</v>
      </c>
      <c r="AS194" s="35" t="s">
        <v>167</v>
      </c>
      <c r="AT194" s="35" t="s">
        <v>167</v>
      </c>
    </row>
    <row r="195" spans="1:46" x14ac:dyDescent="0.35">
      <c r="A195" t="str" cm="1">
        <f t="array" aca="1" ref="A195" ca="1">INDIRECT("D" &amp; ROW())&amp;INDIRECT("F" &amp; ROW())</f>
        <v/>
      </c>
      <c r="D195" s="28" t="str">
        <f t="shared" ref="D195" si="179">IFERROR(VLOOKUP($E$5&amp;E195,Sites,4,FALSE),"")</f>
        <v/>
      </c>
      <c r="E195" s="29"/>
      <c r="F195" s="30"/>
      <c r="G195" s="31"/>
      <c r="H195" s="31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4" t="s">
        <v>167</v>
      </c>
      <c r="AE195" s="34" t="s">
        <v>167</v>
      </c>
      <c r="AF195" s="34" t="s">
        <v>167</v>
      </c>
      <c r="AG195" s="34" t="s">
        <v>167</v>
      </c>
      <c r="AH195" s="34" t="s">
        <v>167</v>
      </c>
      <c r="AI195" s="34" t="s">
        <v>167</v>
      </c>
      <c r="AJ195" s="34" t="s">
        <v>167</v>
      </c>
      <c r="AK195" s="35" t="s">
        <v>167</v>
      </c>
      <c r="AL195" s="35" t="s">
        <v>167</v>
      </c>
      <c r="AM195" s="35" t="s">
        <v>167</v>
      </c>
      <c r="AN195" s="35" t="s">
        <v>167</v>
      </c>
      <c r="AO195" s="35" t="s">
        <v>167</v>
      </c>
      <c r="AP195" s="35" t="s">
        <v>167</v>
      </c>
      <c r="AQ195" s="35" t="s">
        <v>167</v>
      </c>
      <c r="AR195" s="35" t="s">
        <v>167</v>
      </c>
      <c r="AS195" s="35" t="s">
        <v>167</v>
      </c>
      <c r="AT195" s="35" t="s">
        <v>167</v>
      </c>
    </row>
    <row r="196" spans="1:46" x14ac:dyDescent="0.35">
      <c r="A196" t="str" cm="1">
        <f t="array" aca="1" ref="A196" ca="1">INDIRECT("D" &amp; ROW())&amp;INDIRECT("F" &amp; ROW())</f>
        <v/>
      </c>
      <c r="D196" s="28" t="str">
        <f t="shared" ref="D196" si="180">IFERROR(VLOOKUP($E$5&amp;E196,Sites,4,FALSE),"")</f>
        <v/>
      </c>
      <c r="E196" s="29"/>
      <c r="F196" s="30"/>
      <c r="G196" s="31"/>
      <c r="H196" s="31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4" t="s">
        <v>167</v>
      </c>
      <c r="AE196" s="34" t="s">
        <v>167</v>
      </c>
      <c r="AF196" s="34" t="s">
        <v>167</v>
      </c>
      <c r="AG196" s="34" t="s">
        <v>167</v>
      </c>
      <c r="AH196" s="34" t="s">
        <v>167</v>
      </c>
      <c r="AI196" s="34" t="s">
        <v>167</v>
      </c>
      <c r="AJ196" s="34" t="s">
        <v>167</v>
      </c>
      <c r="AK196" s="35" t="s">
        <v>167</v>
      </c>
      <c r="AL196" s="35" t="s">
        <v>167</v>
      </c>
      <c r="AM196" s="35" t="s">
        <v>167</v>
      </c>
      <c r="AN196" s="35" t="s">
        <v>167</v>
      </c>
      <c r="AO196" s="35" t="s">
        <v>167</v>
      </c>
      <c r="AP196" s="35" t="s">
        <v>167</v>
      </c>
      <c r="AQ196" s="35" t="s">
        <v>167</v>
      </c>
      <c r="AR196" s="35" t="s">
        <v>167</v>
      </c>
      <c r="AS196" s="35" t="s">
        <v>167</v>
      </c>
      <c r="AT196" s="35" t="s">
        <v>167</v>
      </c>
    </row>
    <row r="197" spans="1:46" x14ac:dyDescent="0.35">
      <c r="A197" t="str" cm="1">
        <f t="array" aca="1" ref="A197" ca="1">INDIRECT("D" &amp; ROW())&amp;INDIRECT("F" &amp; ROW())</f>
        <v/>
      </c>
      <c r="D197" s="28" t="str">
        <f t="shared" ref="D197" si="181">IFERROR(VLOOKUP($E$5&amp;E197,Sites,4,FALSE),"")</f>
        <v/>
      </c>
      <c r="E197" s="29"/>
      <c r="F197" s="30"/>
      <c r="G197" s="31"/>
      <c r="H197" s="31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4" t="s">
        <v>167</v>
      </c>
      <c r="AE197" s="34" t="s">
        <v>167</v>
      </c>
      <c r="AF197" s="34" t="s">
        <v>167</v>
      </c>
      <c r="AG197" s="34" t="s">
        <v>167</v>
      </c>
      <c r="AH197" s="34" t="s">
        <v>167</v>
      </c>
      <c r="AI197" s="34" t="s">
        <v>167</v>
      </c>
      <c r="AJ197" s="34" t="s">
        <v>167</v>
      </c>
      <c r="AK197" s="35" t="s">
        <v>167</v>
      </c>
      <c r="AL197" s="35" t="s">
        <v>167</v>
      </c>
      <c r="AM197" s="35" t="s">
        <v>167</v>
      </c>
      <c r="AN197" s="35" t="s">
        <v>167</v>
      </c>
      <c r="AO197" s="35" t="s">
        <v>167</v>
      </c>
      <c r="AP197" s="35" t="s">
        <v>167</v>
      </c>
      <c r="AQ197" s="35" t="s">
        <v>167</v>
      </c>
      <c r="AR197" s="35" t="s">
        <v>167</v>
      </c>
      <c r="AS197" s="35" t="s">
        <v>167</v>
      </c>
      <c r="AT197" s="35" t="s">
        <v>167</v>
      </c>
    </row>
    <row r="198" spans="1:46" x14ac:dyDescent="0.35">
      <c r="A198" t="str" cm="1">
        <f t="array" aca="1" ref="A198" ca="1">INDIRECT("D" &amp; ROW())&amp;INDIRECT("F" &amp; ROW())</f>
        <v/>
      </c>
      <c r="D198" s="28" t="str">
        <f t="shared" ref="D198" si="182">IFERROR(VLOOKUP($E$5&amp;E198,Sites,4,FALSE),"")</f>
        <v/>
      </c>
      <c r="E198" s="29"/>
      <c r="F198" s="30"/>
      <c r="G198" s="31"/>
      <c r="H198" s="31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4" t="s">
        <v>167</v>
      </c>
      <c r="AE198" s="34" t="s">
        <v>167</v>
      </c>
      <c r="AF198" s="34" t="s">
        <v>167</v>
      </c>
      <c r="AG198" s="34" t="s">
        <v>167</v>
      </c>
      <c r="AH198" s="34" t="s">
        <v>167</v>
      </c>
      <c r="AI198" s="34" t="s">
        <v>167</v>
      </c>
      <c r="AJ198" s="34" t="s">
        <v>167</v>
      </c>
      <c r="AK198" s="35" t="s">
        <v>167</v>
      </c>
      <c r="AL198" s="35" t="s">
        <v>167</v>
      </c>
      <c r="AM198" s="35" t="s">
        <v>167</v>
      </c>
      <c r="AN198" s="35" t="s">
        <v>167</v>
      </c>
      <c r="AO198" s="35" t="s">
        <v>167</v>
      </c>
      <c r="AP198" s="35" t="s">
        <v>167</v>
      </c>
      <c r="AQ198" s="35" t="s">
        <v>167</v>
      </c>
      <c r="AR198" s="35" t="s">
        <v>167</v>
      </c>
      <c r="AS198" s="35" t="s">
        <v>167</v>
      </c>
      <c r="AT198" s="35" t="s">
        <v>167</v>
      </c>
    </row>
    <row r="199" spans="1:46" x14ac:dyDescent="0.35">
      <c r="A199" t="str" cm="1">
        <f t="array" aca="1" ref="A199" ca="1">INDIRECT("D" &amp; ROW())&amp;INDIRECT("F" &amp; ROW())</f>
        <v/>
      </c>
      <c r="D199" s="28" t="str">
        <f t="shared" ref="D199" si="183">IFERROR(VLOOKUP($E$5&amp;E199,Sites,4,FALSE),"")</f>
        <v/>
      </c>
      <c r="E199" s="29"/>
      <c r="F199" s="30"/>
      <c r="G199" s="31"/>
      <c r="H199" s="31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4" t="s">
        <v>167</v>
      </c>
      <c r="AE199" s="34" t="s">
        <v>167</v>
      </c>
      <c r="AF199" s="34" t="s">
        <v>167</v>
      </c>
      <c r="AG199" s="34" t="s">
        <v>167</v>
      </c>
      <c r="AH199" s="34" t="s">
        <v>167</v>
      </c>
      <c r="AI199" s="34" t="s">
        <v>167</v>
      </c>
      <c r="AJ199" s="34" t="s">
        <v>167</v>
      </c>
      <c r="AK199" s="35" t="s">
        <v>167</v>
      </c>
      <c r="AL199" s="35" t="s">
        <v>167</v>
      </c>
      <c r="AM199" s="35" t="s">
        <v>167</v>
      </c>
      <c r="AN199" s="35" t="s">
        <v>167</v>
      </c>
      <c r="AO199" s="35" t="s">
        <v>167</v>
      </c>
      <c r="AP199" s="35" t="s">
        <v>167</v>
      </c>
      <c r="AQ199" s="35" t="s">
        <v>167</v>
      </c>
      <c r="AR199" s="35" t="s">
        <v>167</v>
      </c>
      <c r="AS199" s="35" t="s">
        <v>167</v>
      </c>
      <c r="AT199" s="35" t="s">
        <v>167</v>
      </c>
    </row>
    <row r="200" spans="1:46" x14ac:dyDescent="0.35">
      <c r="A200" t="str" cm="1">
        <f t="array" aca="1" ref="A200" ca="1">INDIRECT("D" &amp; ROW())&amp;INDIRECT("F" &amp; ROW())</f>
        <v/>
      </c>
      <c r="D200" s="28" t="str">
        <f t="shared" ref="D200" si="184">IFERROR(VLOOKUP($E$5&amp;E200,Sites,4,FALSE),"")</f>
        <v/>
      </c>
      <c r="E200" s="29"/>
      <c r="F200" s="30"/>
      <c r="G200" s="31"/>
      <c r="H200" s="31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4" t="s">
        <v>167</v>
      </c>
      <c r="AE200" s="34" t="s">
        <v>167</v>
      </c>
      <c r="AF200" s="34" t="s">
        <v>167</v>
      </c>
      <c r="AG200" s="34" t="s">
        <v>167</v>
      </c>
      <c r="AH200" s="34" t="s">
        <v>167</v>
      </c>
      <c r="AI200" s="34" t="s">
        <v>167</v>
      </c>
      <c r="AJ200" s="34" t="s">
        <v>167</v>
      </c>
      <c r="AK200" s="35" t="s">
        <v>167</v>
      </c>
      <c r="AL200" s="35" t="s">
        <v>167</v>
      </c>
      <c r="AM200" s="35" t="s">
        <v>167</v>
      </c>
      <c r="AN200" s="35" t="s">
        <v>167</v>
      </c>
      <c r="AO200" s="35" t="s">
        <v>167</v>
      </c>
      <c r="AP200" s="35" t="s">
        <v>167</v>
      </c>
      <c r="AQ200" s="35" t="s">
        <v>167</v>
      </c>
      <c r="AR200" s="35" t="s">
        <v>167</v>
      </c>
      <c r="AS200" s="35" t="s">
        <v>167</v>
      </c>
      <c r="AT200" s="35" t="s">
        <v>167</v>
      </c>
    </row>
    <row r="201" spans="1:46" x14ac:dyDescent="0.35">
      <c r="A201" t="str" cm="1">
        <f t="array" aca="1" ref="A201" ca="1">INDIRECT("D" &amp; ROW())&amp;INDIRECT("F" &amp; ROW())</f>
        <v/>
      </c>
      <c r="D201" s="28" t="str">
        <f t="shared" ref="D201" si="185">IFERROR(VLOOKUP($E$5&amp;E201,Sites,4,FALSE),"")</f>
        <v/>
      </c>
      <c r="E201" s="29"/>
      <c r="F201" s="30"/>
      <c r="G201" s="31"/>
      <c r="H201" s="31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4" t="s">
        <v>167</v>
      </c>
      <c r="AE201" s="34" t="s">
        <v>167</v>
      </c>
      <c r="AF201" s="34" t="s">
        <v>167</v>
      </c>
      <c r="AG201" s="34" t="s">
        <v>167</v>
      </c>
      <c r="AH201" s="34" t="s">
        <v>167</v>
      </c>
      <c r="AI201" s="34" t="s">
        <v>167</v>
      </c>
      <c r="AJ201" s="34" t="s">
        <v>167</v>
      </c>
      <c r="AK201" s="35" t="s">
        <v>167</v>
      </c>
      <c r="AL201" s="35" t="s">
        <v>167</v>
      </c>
      <c r="AM201" s="35" t="s">
        <v>167</v>
      </c>
      <c r="AN201" s="35" t="s">
        <v>167</v>
      </c>
      <c r="AO201" s="35" t="s">
        <v>167</v>
      </c>
      <c r="AP201" s="35" t="s">
        <v>167</v>
      </c>
      <c r="AQ201" s="35" t="s">
        <v>167</v>
      </c>
      <c r="AR201" s="35" t="s">
        <v>167</v>
      </c>
      <c r="AS201" s="35" t="s">
        <v>167</v>
      </c>
      <c r="AT201" s="35" t="s">
        <v>167</v>
      </c>
    </row>
    <row r="202" spans="1:46" x14ac:dyDescent="0.35">
      <c r="A202" t="str" cm="1">
        <f t="array" aca="1" ref="A202" ca="1">INDIRECT("D" &amp; ROW())&amp;INDIRECT("F" &amp; ROW())</f>
        <v/>
      </c>
      <c r="D202" s="28" t="str">
        <f t="shared" ref="D202" si="186">IFERROR(VLOOKUP($E$5&amp;E202,Sites,4,FALSE),"")</f>
        <v/>
      </c>
      <c r="E202" s="29"/>
      <c r="F202" s="30"/>
      <c r="G202" s="31"/>
      <c r="H202" s="31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4" t="s">
        <v>167</v>
      </c>
      <c r="AE202" s="34" t="s">
        <v>167</v>
      </c>
      <c r="AF202" s="34" t="s">
        <v>167</v>
      </c>
      <c r="AG202" s="34" t="s">
        <v>167</v>
      </c>
      <c r="AH202" s="34" t="s">
        <v>167</v>
      </c>
      <c r="AI202" s="34" t="s">
        <v>167</v>
      </c>
      <c r="AJ202" s="34" t="s">
        <v>167</v>
      </c>
      <c r="AK202" s="35" t="s">
        <v>167</v>
      </c>
      <c r="AL202" s="35" t="s">
        <v>167</v>
      </c>
      <c r="AM202" s="35" t="s">
        <v>167</v>
      </c>
      <c r="AN202" s="35" t="s">
        <v>167</v>
      </c>
      <c r="AO202" s="35" t="s">
        <v>167</v>
      </c>
      <c r="AP202" s="35" t="s">
        <v>167</v>
      </c>
      <c r="AQ202" s="35" t="s">
        <v>167</v>
      </c>
      <c r="AR202" s="35" t="s">
        <v>167</v>
      </c>
      <c r="AS202" s="35" t="s">
        <v>167</v>
      </c>
      <c r="AT202" s="35" t="s">
        <v>167</v>
      </c>
    </row>
    <row r="203" spans="1:46" x14ac:dyDescent="0.35">
      <c r="A203" t="str" cm="1">
        <f t="array" aca="1" ref="A203" ca="1">INDIRECT("D" &amp; ROW())&amp;INDIRECT("F" &amp; ROW())</f>
        <v/>
      </c>
      <c r="D203" s="28" t="str">
        <f t="shared" ref="D203" si="187">IFERROR(VLOOKUP($E$5&amp;E203,Sites,4,FALSE),"")</f>
        <v/>
      </c>
      <c r="E203" s="29"/>
      <c r="F203" s="30"/>
      <c r="G203" s="31"/>
      <c r="H203" s="31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4" t="s">
        <v>167</v>
      </c>
      <c r="AE203" s="34" t="s">
        <v>167</v>
      </c>
      <c r="AF203" s="34" t="s">
        <v>167</v>
      </c>
      <c r="AG203" s="34" t="s">
        <v>167</v>
      </c>
      <c r="AH203" s="34" t="s">
        <v>167</v>
      </c>
      <c r="AI203" s="34" t="s">
        <v>167</v>
      </c>
      <c r="AJ203" s="34" t="s">
        <v>167</v>
      </c>
      <c r="AK203" s="35" t="s">
        <v>167</v>
      </c>
      <c r="AL203" s="35" t="s">
        <v>167</v>
      </c>
      <c r="AM203" s="35" t="s">
        <v>167</v>
      </c>
      <c r="AN203" s="35" t="s">
        <v>167</v>
      </c>
      <c r="AO203" s="35" t="s">
        <v>167</v>
      </c>
      <c r="AP203" s="35" t="s">
        <v>167</v>
      </c>
      <c r="AQ203" s="35" t="s">
        <v>167</v>
      </c>
      <c r="AR203" s="35" t="s">
        <v>167</v>
      </c>
      <c r="AS203" s="35" t="s">
        <v>167</v>
      </c>
      <c r="AT203" s="35" t="s">
        <v>167</v>
      </c>
    </row>
    <row r="204" spans="1:46" x14ac:dyDescent="0.35">
      <c r="A204" t="str" cm="1">
        <f t="array" aca="1" ref="A204" ca="1">INDIRECT("D" &amp; ROW())&amp;INDIRECT("F" &amp; ROW())</f>
        <v/>
      </c>
      <c r="D204" s="28" t="str">
        <f t="shared" ref="D204" si="188">IFERROR(VLOOKUP($E$5&amp;E204,Sites,4,FALSE),"")</f>
        <v/>
      </c>
      <c r="E204" s="29"/>
      <c r="F204" s="30"/>
      <c r="G204" s="31"/>
      <c r="H204" s="31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4" t="s">
        <v>167</v>
      </c>
      <c r="AE204" s="34" t="s">
        <v>167</v>
      </c>
      <c r="AF204" s="34" t="s">
        <v>167</v>
      </c>
      <c r="AG204" s="34" t="s">
        <v>167</v>
      </c>
      <c r="AH204" s="34" t="s">
        <v>167</v>
      </c>
      <c r="AI204" s="34" t="s">
        <v>167</v>
      </c>
      <c r="AJ204" s="34" t="s">
        <v>167</v>
      </c>
      <c r="AK204" s="35" t="s">
        <v>167</v>
      </c>
      <c r="AL204" s="35" t="s">
        <v>167</v>
      </c>
      <c r="AM204" s="35" t="s">
        <v>167</v>
      </c>
      <c r="AN204" s="35" t="s">
        <v>167</v>
      </c>
      <c r="AO204" s="35" t="s">
        <v>167</v>
      </c>
      <c r="AP204" s="35" t="s">
        <v>167</v>
      </c>
      <c r="AQ204" s="35" t="s">
        <v>167</v>
      </c>
      <c r="AR204" s="35" t="s">
        <v>167</v>
      </c>
      <c r="AS204" s="35" t="s">
        <v>167</v>
      </c>
      <c r="AT204" s="35" t="s">
        <v>167</v>
      </c>
    </row>
    <row r="205" spans="1:46" x14ac:dyDescent="0.35">
      <c r="A205" t="str" cm="1">
        <f t="array" aca="1" ref="A205" ca="1">INDIRECT("D" &amp; ROW())&amp;INDIRECT("F" &amp; ROW())</f>
        <v/>
      </c>
      <c r="D205" s="28" t="str">
        <f t="shared" ref="D205" si="189">IFERROR(VLOOKUP($E$5&amp;E205,Sites,4,FALSE),"")</f>
        <v/>
      </c>
      <c r="E205" s="29"/>
      <c r="F205" s="30"/>
      <c r="G205" s="31"/>
      <c r="H205" s="31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4" t="s">
        <v>167</v>
      </c>
      <c r="AE205" s="34" t="s">
        <v>167</v>
      </c>
      <c r="AF205" s="34" t="s">
        <v>167</v>
      </c>
      <c r="AG205" s="34" t="s">
        <v>167</v>
      </c>
      <c r="AH205" s="34" t="s">
        <v>167</v>
      </c>
      <c r="AI205" s="34" t="s">
        <v>167</v>
      </c>
      <c r="AJ205" s="34" t="s">
        <v>167</v>
      </c>
      <c r="AK205" s="35" t="s">
        <v>167</v>
      </c>
      <c r="AL205" s="35" t="s">
        <v>167</v>
      </c>
      <c r="AM205" s="35" t="s">
        <v>167</v>
      </c>
      <c r="AN205" s="35" t="s">
        <v>167</v>
      </c>
      <c r="AO205" s="35" t="s">
        <v>167</v>
      </c>
      <c r="AP205" s="35" t="s">
        <v>167</v>
      </c>
      <c r="AQ205" s="35" t="s">
        <v>167</v>
      </c>
      <c r="AR205" s="35" t="s">
        <v>167</v>
      </c>
      <c r="AS205" s="35" t="s">
        <v>167</v>
      </c>
      <c r="AT205" s="35" t="s">
        <v>167</v>
      </c>
    </row>
    <row r="206" spans="1:46" x14ac:dyDescent="0.35">
      <c r="A206" t="str" cm="1">
        <f t="array" aca="1" ref="A206" ca="1">INDIRECT("D" &amp; ROW())&amp;INDIRECT("F" &amp; ROW())</f>
        <v/>
      </c>
      <c r="D206" s="28" t="str">
        <f t="shared" ref="D206" si="190">IFERROR(VLOOKUP($E$5&amp;E206,Sites,4,FALSE),"")</f>
        <v/>
      </c>
      <c r="E206" s="29"/>
      <c r="F206" s="30"/>
      <c r="G206" s="31"/>
      <c r="H206" s="31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4" t="s">
        <v>167</v>
      </c>
      <c r="AE206" s="34" t="s">
        <v>167</v>
      </c>
      <c r="AF206" s="34" t="s">
        <v>167</v>
      </c>
      <c r="AG206" s="34" t="s">
        <v>167</v>
      </c>
      <c r="AH206" s="34" t="s">
        <v>167</v>
      </c>
      <c r="AI206" s="34" t="s">
        <v>167</v>
      </c>
      <c r="AJ206" s="34" t="s">
        <v>167</v>
      </c>
      <c r="AK206" s="35" t="s">
        <v>167</v>
      </c>
      <c r="AL206" s="35" t="s">
        <v>167</v>
      </c>
      <c r="AM206" s="35" t="s">
        <v>167</v>
      </c>
      <c r="AN206" s="35" t="s">
        <v>167</v>
      </c>
      <c r="AO206" s="35" t="s">
        <v>167</v>
      </c>
      <c r="AP206" s="35" t="s">
        <v>167</v>
      </c>
      <c r="AQ206" s="35" t="s">
        <v>167</v>
      </c>
      <c r="AR206" s="35" t="s">
        <v>167</v>
      </c>
      <c r="AS206" s="35" t="s">
        <v>167</v>
      </c>
      <c r="AT206" s="35" t="s">
        <v>167</v>
      </c>
    </row>
    <row r="207" spans="1:46" x14ac:dyDescent="0.35">
      <c r="A207" t="str" cm="1">
        <f t="array" aca="1" ref="A207" ca="1">INDIRECT("D" &amp; ROW())&amp;INDIRECT("F" &amp; ROW())</f>
        <v/>
      </c>
      <c r="D207" s="28" t="str">
        <f t="shared" ref="D207" si="191">IFERROR(VLOOKUP($E$5&amp;E207,Sites,4,FALSE),"")</f>
        <v/>
      </c>
      <c r="E207" s="29"/>
      <c r="F207" s="30"/>
      <c r="G207" s="31"/>
      <c r="H207" s="31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4" t="s">
        <v>167</v>
      </c>
      <c r="AE207" s="34" t="s">
        <v>167</v>
      </c>
      <c r="AF207" s="34" t="s">
        <v>167</v>
      </c>
      <c r="AG207" s="34" t="s">
        <v>167</v>
      </c>
      <c r="AH207" s="34" t="s">
        <v>167</v>
      </c>
      <c r="AI207" s="34" t="s">
        <v>167</v>
      </c>
      <c r="AJ207" s="34" t="s">
        <v>167</v>
      </c>
      <c r="AK207" s="35" t="s">
        <v>167</v>
      </c>
      <c r="AL207" s="35" t="s">
        <v>167</v>
      </c>
      <c r="AM207" s="35" t="s">
        <v>167</v>
      </c>
      <c r="AN207" s="35" t="s">
        <v>167</v>
      </c>
      <c r="AO207" s="35" t="s">
        <v>167</v>
      </c>
      <c r="AP207" s="35" t="s">
        <v>167</v>
      </c>
      <c r="AQ207" s="35" t="s">
        <v>167</v>
      </c>
      <c r="AR207" s="35" t="s">
        <v>167</v>
      </c>
      <c r="AS207" s="35" t="s">
        <v>167</v>
      </c>
      <c r="AT207" s="35" t="s">
        <v>167</v>
      </c>
    </row>
    <row r="208" spans="1:46" x14ac:dyDescent="0.35">
      <c r="A208" t="str" cm="1">
        <f t="array" aca="1" ref="A208" ca="1">INDIRECT("D" &amp; ROW())&amp;INDIRECT("F" &amp; ROW())</f>
        <v/>
      </c>
      <c r="D208" s="28" t="str">
        <f t="shared" ref="D208" si="192">IFERROR(VLOOKUP($E$5&amp;E208,Sites,4,FALSE),"")</f>
        <v/>
      </c>
      <c r="E208" s="29"/>
      <c r="F208" s="30"/>
      <c r="G208" s="31"/>
      <c r="H208" s="31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4" t="s">
        <v>167</v>
      </c>
      <c r="AE208" s="34" t="s">
        <v>167</v>
      </c>
      <c r="AF208" s="34" t="s">
        <v>167</v>
      </c>
      <c r="AG208" s="34" t="s">
        <v>167</v>
      </c>
      <c r="AH208" s="34" t="s">
        <v>167</v>
      </c>
      <c r="AI208" s="34" t="s">
        <v>167</v>
      </c>
      <c r="AJ208" s="34" t="s">
        <v>167</v>
      </c>
      <c r="AK208" s="35" t="s">
        <v>167</v>
      </c>
      <c r="AL208" s="35" t="s">
        <v>167</v>
      </c>
      <c r="AM208" s="35" t="s">
        <v>167</v>
      </c>
      <c r="AN208" s="35" t="s">
        <v>167</v>
      </c>
      <c r="AO208" s="35" t="s">
        <v>167</v>
      </c>
      <c r="AP208" s="35" t="s">
        <v>167</v>
      </c>
      <c r="AQ208" s="35" t="s">
        <v>167</v>
      </c>
      <c r="AR208" s="35" t="s">
        <v>167</v>
      </c>
      <c r="AS208" s="35" t="s">
        <v>167</v>
      </c>
      <c r="AT208" s="35" t="s">
        <v>167</v>
      </c>
    </row>
    <row r="209" spans="1:46" x14ac:dyDescent="0.35">
      <c r="A209" t="str" cm="1">
        <f t="array" aca="1" ref="A209" ca="1">INDIRECT("D" &amp; ROW())&amp;INDIRECT("F" &amp; ROW())</f>
        <v/>
      </c>
      <c r="D209" s="28" t="str">
        <f t="shared" ref="D209" si="193">IFERROR(VLOOKUP($E$5&amp;E209,Sites,4,FALSE),"")</f>
        <v/>
      </c>
      <c r="E209" s="29"/>
      <c r="F209" s="30"/>
      <c r="G209" s="31"/>
      <c r="H209" s="31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4" t="s">
        <v>167</v>
      </c>
      <c r="AE209" s="34" t="s">
        <v>167</v>
      </c>
      <c r="AF209" s="34" t="s">
        <v>167</v>
      </c>
      <c r="AG209" s="34" t="s">
        <v>167</v>
      </c>
      <c r="AH209" s="34" t="s">
        <v>167</v>
      </c>
      <c r="AI209" s="34" t="s">
        <v>167</v>
      </c>
      <c r="AJ209" s="34" t="s">
        <v>167</v>
      </c>
      <c r="AK209" s="35" t="s">
        <v>167</v>
      </c>
      <c r="AL209" s="35" t="s">
        <v>167</v>
      </c>
      <c r="AM209" s="35" t="s">
        <v>167</v>
      </c>
      <c r="AN209" s="35" t="s">
        <v>167</v>
      </c>
      <c r="AO209" s="35" t="s">
        <v>167</v>
      </c>
      <c r="AP209" s="35" t="s">
        <v>167</v>
      </c>
      <c r="AQ209" s="35" t="s">
        <v>167</v>
      </c>
      <c r="AR209" s="35" t="s">
        <v>167</v>
      </c>
      <c r="AS209" s="35" t="s">
        <v>167</v>
      </c>
      <c r="AT209" s="35" t="s">
        <v>167</v>
      </c>
    </row>
    <row r="210" spans="1:46" x14ac:dyDescent="0.35">
      <c r="A210" t="str" cm="1">
        <f t="array" aca="1" ref="A210" ca="1">INDIRECT("D" &amp; ROW())&amp;INDIRECT("F" &amp; ROW())</f>
        <v/>
      </c>
      <c r="D210" s="28" t="str">
        <f t="shared" ref="D210" si="194">IFERROR(VLOOKUP($E$5&amp;E210,Sites,4,FALSE),"")</f>
        <v/>
      </c>
      <c r="E210" s="29"/>
      <c r="F210" s="30"/>
      <c r="G210" s="31"/>
      <c r="H210" s="31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4" t="s">
        <v>167</v>
      </c>
      <c r="AE210" s="34" t="s">
        <v>167</v>
      </c>
      <c r="AF210" s="34" t="s">
        <v>167</v>
      </c>
      <c r="AG210" s="34" t="s">
        <v>167</v>
      </c>
      <c r="AH210" s="34" t="s">
        <v>167</v>
      </c>
      <c r="AI210" s="34" t="s">
        <v>167</v>
      </c>
      <c r="AJ210" s="34" t="s">
        <v>167</v>
      </c>
      <c r="AK210" s="35" t="s">
        <v>167</v>
      </c>
      <c r="AL210" s="35" t="s">
        <v>167</v>
      </c>
      <c r="AM210" s="35" t="s">
        <v>167</v>
      </c>
      <c r="AN210" s="35" t="s">
        <v>167</v>
      </c>
      <c r="AO210" s="35" t="s">
        <v>167</v>
      </c>
      <c r="AP210" s="35" t="s">
        <v>167</v>
      </c>
      <c r="AQ210" s="35" t="s">
        <v>167</v>
      </c>
      <c r="AR210" s="35" t="s">
        <v>167</v>
      </c>
      <c r="AS210" s="35" t="s">
        <v>167</v>
      </c>
      <c r="AT210" s="35" t="s">
        <v>167</v>
      </c>
    </row>
    <row r="211" spans="1:46" x14ac:dyDescent="0.35">
      <c r="A211" t="str" cm="1">
        <f t="array" aca="1" ref="A211" ca="1">INDIRECT("D" &amp; ROW())&amp;INDIRECT("F" &amp; ROW())</f>
        <v/>
      </c>
      <c r="D211" s="28" t="str">
        <f t="shared" ref="D211" si="195">IFERROR(VLOOKUP($E$5&amp;E211,Sites,4,FALSE),"")</f>
        <v/>
      </c>
      <c r="E211" s="29"/>
      <c r="F211" s="30"/>
      <c r="G211" s="31"/>
      <c r="H211" s="31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4" t="s">
        <v>167</v>
      </c>
      <c r="AE211" s="34" t="s">
        <v>167</v>
      </c>
      <c r="AF211" s="34" t="s">
        <v>167</v>
      </c>
      <c r="AG211" s="34" t="s">
        <v>167</v>
      </c>
      <c r="AH211" s="34" t="s">
        <v>167</v>
      </c>
      <c r="AI211" s="34" t="s">
        <v>167</v>
      </c>
      <c r="AJ211" s="34" t="s">
        <v>167</v>
      </c>
      <c r="AK211" s="35" t="s">
        <v>167</v>
      </c>
      <c r="AL211" s="35" t="s">
        <v>167</v>
      </c>
      <c r="AM211" s="35" t="s">
        <v>167</v>
      </c>
      <c r="AN211" s="35" t="s">
        <v>167</v>
      </c>
      <c r="AO211" s="35" t="s">
        <v>167</v>
      </c>
      <c r="AP211" s="35" t="s">
        <v>167</v>
      </c>
      <c r="AQ211" s="35" t="s">
        <v>167</v>
      </c>
      <c r="AR211" s="35" t="s">
        <v>167</v>
      </c>
      <c r="AS211" s="35" t="s">
        <v>167</v>
      </c>
      <c r="AT211" s="35" t="s">
        <v>167</v>
      </c>
    </row>
    <row r="212" spans="1:46" x14ac:dyDescent="0.35">
      <c r="A212" t="str" cm="1">
        <f t="array" aca="1" ref="A212" ca="1">INDIRECT("D" &amp; ROW())&amp;INDIRECT("F" &amp; ROW())</f>
        <v/>
      </c>
      <c r="D212" s="28" t="str">
        <f t="shared" ref="D212" si="196">IFERROR(VLOOKUP($E$5&amp;E212,Sites,4,FALSE),"")</f>
        <v/>
      </c>
      <c r="E212" s="29"/>
      <c r="F212" s="30"/>
      <c r="G212" s="31"/>
      <c r="H212" s="31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4" t="s">
        <v>167</v>
      </c>
      <c r="AE212" s="34" t="s">
        <v>167</v>
      </c>
      <c r="AF212" s="34" t="s">
        <v>167</v>
      </c>
      <c r="AG212" s="34" t="s">
        <v>167</v>
      </c>
      <c r="AH212" s="34" t="s">
        <v>167</v>
      </c>
      <c r="AI212" s="34" t="s">
        <v>167</v>
      </c>
      <c r="AJ212" s="34" t="s">
        <v>167</v>
      </c>
      <c r="AK212" s="35" t="s">
        <v>167</v>
      </c>
      <c r="AL212" s="35" t="s">
        <v>167</v>
      </c>
      <c r="AM212" s="35" t="s">
        <v>167</v>
      </c>
      <c r="AN212" s="35" t="s">
        <v>167</v>
      </c>
      <c r="AO212" s="35" t="s">
        <v>167</v>
      </c>
      <c r="AP212" s="35" t="s">
        <v>167</v>
      </c>
      <c r="AQ212" s="35" t="s">
        <v>167</v>
      </c>
      <c r="AR212" s="35" t="s">
        <v>167</v>
      </c>
      <c r="AS212" s="35" t="s">
        <v>167</v>
      </c>
      <c r="AT212" s="35" t="s">
        <v>167</v>
      </c>
    </row>
    <row r="213" spans="1:46" x14ac:dyDescent="0.35">
      <c r="A213" t="str" cm="1">
        <f t="array" aca="1" ref="A213" ca="1">INDIRECT("D" &amp; ROW())&amp;INDIRECT("F" &amp; ROW())</f>
        <v/>
      </c>
      <c r="D213" s="28" t="str">
        <f t="shared" ref="D213" si="197">IFERROR(VLOOKUP($E$5&amp;E213,Sites,4,FALSE),"")</f>
        <v/>
      </c>
      <c r="E213" s="29"/>
      <c r="F213" s="30"/>
      <c r="G213" s="31"/>
      <c r="H213" s="31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4" t="s">
        <v>167</v>
      </c>
      <c r="AE213" s="34" t="s">
        <v>167</v>
      </c>
      <c r="AF213" s="34" t="s">
        <v>167</v>
      </c>
      <c r="AG213" s="34" t="s">
        <v>167</v>
      </c>
      <c r="AH213" s="34" t="s">
        <v>167</v>
      </c>
      <c r="AI213" s="34" t="s">
        <v>167</v>
      </c>
      <c r="AJ213" s="34" t="s">
        <v>167</v>
      </c>
      <c r="AK213" s="35" t="s">
        <v>167</v>
      </c>
      <c r="AL213" s="35" t="s">
        <v>167</v>
      </c>
      <c r="AM213" s="35" t="s">
        <v>167</v>
      </c>
      <c r="AN213" s="35" t="s">
        <v>167</v>
      </c>
      <c r="AO213" s="35" t="s">
        <v>167</v>
      </c>
      <c r="AP213" s="35" t="s">
        <v>167</v>
      </c>
      <c r="AQ213" s="35" t="s">
        <v>167</v>
      </c>
      <c r="AR213" s="35" t="s">
        <v>167</v>
      </c>
      <c r="AS213" s="35" t="s">
        <v>167</v>
      </c>
      <c r="AT213" s="35" t="s">
        <v>167</v>
      </c>
    </row>
    <row r="214" spans="1:46" x14ac:dyDescent="0.35">
      <c r="A214" t="str" cm="1">
        <f t="array" aca="1" ref="A214" ca="1">INDIRECT("D" &amp; ROW())&amp;INDIRECT("F" &amp; ROW())</f>
        <v/>
      </c>
      <c r="D214" s="28" t="str">
        <f t="shared" ref="D214" si="198">IFERROR(VLOOKUP($E$5&amp;E214,Sites,4,FALSE),"")</f>
        <v/>
      </c>
      <c r="E214" s="29"/>
      <c r="F214" s="30"/>
      <c r="G214" s="31"/>
      <c r="H214" s="31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4" t="s">
        <v>167</v>
      </c>
      <c r="AE214" s="34" t="s">
        <v>167</v>
      </c>
      <c r="AF214" s="34" t="s">
        <v>167</v>
      </c>
      <c r="AG214" s="34" t="s">
        <v>167</v>
      </c>
      <c r="AH214" s="34" t="s">
        <v>167</v>
      </c>
      <c r="AI214" s="34" t="s">
        <v>167</v>
      </c>
      <c r="AJ214" s="34" t="s">
        <v>167</v>
      </c>
      <c r="AK214" s="35" t="s">
        <v>167</v>
      </c>
      <c r="AL214" s="35" t="s">
        <v>167</v>
      </c>
      <c r="AM214" s="35" t="s">
        <v>167</v>
      </c>
      <c r="AN214" s="35" t="s">
        <v>167</v>
      </c>
      <c r="AO214" s="35" t="s">
        <v>167</v>
      </c>
      <c r="AP214" s="35" t="s">
        <v>167</v>
      </c>
      <c r="AQ214" s="35" t="s">
        <v>167</v>
      </c>
      <c r="AR214" s="35" t="s">
        <v>167</v>
      </c>
      <c r="AS214" s="35" t="s">
        <v>167</v>
      </c>
      <c r="AT214" s="35" t="s">
        <v>167</v>
      </c>
    </row>
    <row r="215" spans="1:46" x14ac:dyDescent="0.35">
      <c r="A215" t="str" cm="1">
        <f t="array" aca="1" ref="A215" ca="1">INDIRECT("D" &amp; ROW())&amp;INDIRECT("F" &amp; ROW())</f>
        <v/>
      </c>
      <c r="D215" s="28" t="str">
        <f t="shared" ref="D215" si="199">IFERROR(VLOOKUP($E$5&amp;E215,Sites,4,FALSE),"")</f>
        <v/>
      </c>
      <c r="E215" s="29"/>
      <c r="F215" s="30"/>
      <c r="G215" s="31"/>
      <c r="H215" s="31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4" t="s">
        <v>167</v>
      </c>
      <c r="AE215" s="34" t="s">
        <v>167</v>
      </c>
      <c r="AF215" s="34" t="s">
        <v>167</v>
      </c>
      <c r="AG215" s="34" t="s">
        <v>167</v>
      </c>
      <c r="AH215" s="34" t="s">
        <v>167</v>
      </c>
      <c r="AI215" s="34" t="s">
        <v>167</v>
      </c>
      <c r="AJ215" s="34" t="s">
        <v>167</v>
      </c>
      <c r="AK215" s="35" t="s">
        <v>167</v>
      </c>
      <c r="AL215" s="35" t="s">
        <v>167</v>
      </c>
      <c r="AM215" s="35" t="s">
        <v>167</v>
      </c>
      <c r="AN215" s="35" t="s">
        <v>167</v>
      </c>
      <c r="AO215" s="35" t="s">
        <v>167</v>
      </c>
      <c r="AP215" s="35" t="s">
        <v>167</v>
      </c>
      <c r="AQ215" s="35" t="s">
        <v>167</v>
      </c>
      <c r="AR215" s="35" t="s">
        <v>167</v>
      </c>
      <c r="AS215" s="35" t="s">
        <v>167</v>
      </c>
      <c r="AT215" s="35" t="s">
        <v>167</v>
      </c>
    </row>
    <row r="216" spans="1:46" x14ac:dyDescent="0.35">
      <c r="D216" s="44"/>
    </row>
  </sheetData>
  <mergeCells count="46">
    <mergeCell ref="Q12:R12"/>
    <mergeCell ref="S12:T12"/>
    <mergeCell ref="U12:V12"/>
    <mergeCell ref="W12:X12"/>
    <mergeCell ref="D2:AT3"/>
    <mergeCell ref="F5:J5"/>
    <mergeCell ref="F7:R7"/>
    <mergeCell ref="F8:R8"/>
    <mergeCell ref="F9:R9"/>
    <mergeCell ref="D10:E10"/>
    <mergeCell ref="F10:R10"/>
    <mergeCell ref="AK11:AN11"/>
    <mergeCell ref="AO11:AR11"/>
    <mergeCell ref="AS11:AT11"/>
    <mergeCell ref="D12:E12"/>
    <mergeCell ref="F12:F13"/>
    <mergeCell ref="G12:H12"/>
    <mergeCell ref="I12:J12"/>
    <mergeCell ref="K12:L12"/>
    <mergeCell ref="M12:N12"/>
    <mergeCell ref="O12:P12"/>
    <mergeCell ref="D11:E11"/>
    <mergeCell ref="I11:P11"/>
    <mergeCell ref="Q11:X11"/>
    <mergeCell ref="Y11:AB11"/>
    <mergeCell ref="AC11:AC13"/>
    <mergeCell ref="AD11:AJ11"/>
    <mergeCell ref="AM12:AM13"/>
    <mergeCell ref="Y12:Z12"/>
    <mergeCell ref="AA12:AB12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T12:AT13"/>
    <mergeCell ref="AN12:AN13"/>
    <mergeCell ref="AO12:AO13"/>
    <mergeCell ref="AP12:AP13"/>
    <mergeCell ref="AQ12:AQ13"/>
    <mergeCell ref="AR12:AR13"/>
    <mergeCell ref="AS12:AS13"/>
  </mergeCells>
  <conditionalFormatting sqref="D10:E10">
    <cfRule type="cellIs" dxfId="6" priority="5" stopIfTrue="1" operator="equal">
      <formula>"At least one Hospital Site Name enetered is not recognised"</formula>
    </cfRule>
  </conditionalFormatting>
  <conditionalFormatting sqref="D11:E11">
    <cfRule type="cellIs" dxfId="5" priority="6" stopIfTrue="1" operator="equal">
      <formula>"Trust is not responsible for at least 1 site"</formula>
    </cfRule>
  </conditionalFormatting>
  <conditionalFormatting sqref="F10:F11">
    <cfRule type="cellIs" dxfId="4" priority="7" stopIfTrue="1" operator="equal">
      <formula>"Data not complete for all rows"</formula>
    </cfRule>
  </conditionalFormatting>
  <conditionalFormatting sqref="Y15:AB15">
    <cfRule type="expression" dxfId="3" priority="4">
      <formula>$J$626=1</formula>
    </cfRule>
  </conditionalFormatting>
  <conditionalFormatting sqref="Y17:AB81">
    <cfRule type="expression" dxfId="2" priority="2">
      <formula>$J$625=1</formula>
    </cfRule>
  </conditionalFormatting>
  <conditionalFormatting sqref="Y83:AB147">
    <cfRule type="expression" dxfId="1" priority="1">
      <formula>$J$625=1</formula>
    </cfRule>
  </conditionalFormatting>
  <conditionalFormatting sqref="AC11">
    <cfRule type="expression" dxfId="0" priority="3" stopIfTrue="1">
      <formula>#REF!="N"</formula>
    </cfRule>
  </conditionalFormatting>
  <dataValidations count="2">
    <dataValidation type="decimal" operator="greaterThanOrEqual" allowBlank="1" showInputMessage="1" showErrorMessage="1" sqref="I16:AC215" xr:uid="{D8E72FA8-74F1-4C5A-B430-D8C6304778A4}">
      <formula1>0</formula1>
    </dataValidation>
    <dataValidation type="list" allowBlank="1" showInputMessage="1" showErrorMessage="1" sqref="G16:H215" xr:uid="{DB7489B6-AA85-4F95-84D0-EAAB3542A269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 Staffing (Rota Fill Rates and CHPPD) Collection - December 2025</dc:title>
  <dc:creator>Oxford University Hospitals</dc:creator>
  <cp:lastModifiedBy>Bonney, Frances (RTH) OUH</cp:lastModifiedBy>
  <dcterms:created xsi:type="dcterms:W3CDTF">2026-01-19T10:56:52Z</dcterms:created>
  <dcterms:modified xsi:type="dcterms:W3CDTF">2026-01-19T11:35:16Z</dcterms:modified>
</cp:coreProperties>
</file>